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W:\AC-DGM\Komputer Danuta Ignacok\moje dokumenty\wzory druków\ŚRODKI CZYSTOŚCI\"/>
    </mc:Choice>
  </mc:AlternateContent>
  <bookViews>
    <workbookView xWindow="0" yWindow="0" windowWidth="28800" windowHeight="12330"/>
  </bookViews>
  <sheets>
    <sheet name="Arkusz3" sheetId="8" r:id="rId1"/>
    <sheet name="Raport zgodności" sheetId="2" state="hidden" r:id="rId2"/>
    <sheet name="Raport zgodności (1)" sheetId="3" state="hidden" r:id="rId3"/>
  </sheets>
  <calcPr calcId="162913"/>
</workbook>
</file>

<file path=xl/calcChain.xml><?xml version="1.0" encoding="utf-8"?>
<calcChain xmlns="http://schemas.openxmlformats.org/spreadsheetml/2006/main">
  <c r="F90" i="8" l="1"/>
  <c r="F13" i="8"/>
  <c r="F14" i="8"/>
  <c r="F15" i="8"/>
  <c r="F16" i="8"/>
  <c r="F17" i="8"/>
  <c r="F18" i="8"/>
  <c r="F19" i="8"/>
  <c r="F20" i="8"/>
  <c r="F21" i="8"/>
  <c r="F22" i="8"/>
  <c r="F23" i="8"/>
  <c r="F24" i="8"/>
  <c r="F25" i="8"/>
  <c r="F26" i="8"/>
  <c r="F27" i="8"/>
  <c r="F28" i="8"/>
  <c r="F29" i="8"/>
  <c r="F30" i="8"/>
  <c r="F31" i="8"/>
  <c r="F32" i="8"/>
  <c r="F33" i="8"/>
  <c r="F34" i="8"/>
  <c r="F35" i="8"/>
  <c r="F36" i="8"/>
  <c r="F37" i="8"/>
  <c r="F38" i="8"/>
  <c r="F39" i="8"/>
  <c r="F40" i="8"/>
  <c r="F41" i="8"/>
  <c r="F42" i="8"/>
  <c r="F43" i="8"/>
  <c r="F44" i="8"/>
  <c r="F45" i="8"/>
  <c r="F46" i="8"/>
  <c r="F47" i="8"/>
  <c r="F48" i="8"/>
  <c r="F49" i="8"/>
  <c r="F50" i="8"/>
  <c r="F51" i="8"/>
  <c r="F52" i="8"/>
  <c r="F53" i="8"/>
  <c r="F54" i="8"/>
  <c r="F55" i="8"/>
  <c r="F56" i="8"/>
  <c r="F57" i="8"/>
  <c r="F58" i="8"/>
  <c r="F59" i="8"/>
  <c r="F60" i="8"/>
  <c r="F61" i="8"/>
  <c r="F62" i="8"/>
  <c r="F63" i="8"/>
  <c r="F64" i="8"/>
  <c r="F65" i="8"/>
  <c r="F66" i="8"/>
  <c r="F67" i="8"/>
  <c r="F68" i="8"/>
  <c r="F69" i="8"/>
  <c r="F70" i="8"/>
  <c r="F71" i="8"/>
  <c r="F72" i="8"/>
  <c r="F73" i="8"/>
  <c r="F74" i="8"/>
  <c r="F75" i="8"/>
  <c r="F76" i="8"/>
  <c r="F77" i="8"/>
  <c r="F78" i="8"/>
  <c r="F79" i="8"/>
  <c r="F80" i="8"/>
  <c r="F81" i="8"/>
  <c r="F82" i="8"/>
  <c r="F83" i="8"/>
  <c r="F84" i="8"/>
  <c r="F85" i="8"/>
  <c r="F86" i="8"/>
  <c r="F87" i="8"/>
  <c r="F88" i="8"/>
  <c r="F89" i="8"/>
  <c r="F12" i="8"/>
</calcChain>
</file>

<file path=xl/sharedStrings.xml><?xml version="1.0" encoding="utf-8"?>
<sst xmlns="http://schemas.openxmlformats.org/spreadsheetml/2006/main" count="267" uniqueCount="177">
  <si>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</si>
  <si>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</si>
  <si>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</si>
  <si>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</si>
  <si>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</si>
  <si>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</si>
  <si>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</si>
  <si>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</si>
  <si>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</si>
  <si>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</si>
  <si>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</si>
  <si>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</si>
  <si>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</si>
  <si>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</si>
  <si>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</si>
  <si>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</si>
  <si>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</si>
  <si>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19.</t>
  </si>
  <si>
    <t>LP.</t>
  </si>
  <si>
    <t>PRZEDMIOT ZAMÓWIENIA</t>
  </si>
  <si>
    <t>J.M.</t>
  </si>
  <si>
    <t xml:space="preserve">ZAMAWIANA ILOŚĆ </t>
  </si>
  <si>
    <t>Załącznik nr 2 worki na smieci, reklamówki.xls — raport zgodności</t>
  </si>
  <si>
    <t>Uruchom na: 14.07.2022 10:43</t>
  </si>
  <si>
    <t>Jeśli skoroszyt zostanie zapisany w starszym formacie pliku lub otwarty w starszej wersji programu Microsoft Excel, wymienione funkcje będą niedostępne.</t>
  </si>
  <si>
    <t>Nieznaczna utrata wierności danych</t>
  </si>
  <si>
    <t>Liczba wystąpień</t>
  </si>
  <si>
    <t>Wersja</t>
  </si>
  <si>
    <t>Niektóre komórki lub style w tym skoroszycie zawierają formatowanie, które nie jest obsługiwane w wybranym formacie pliku. Te formaty zostaną przekonwertowane na najbardziej podobne dostępne formaty.</t>
  </si>
  <si>
    <t>Excel 97–2003</t>
  </si>
  <si>
    <t>CENA JEDNOSTKOWA BRUTTO</t>
  </si>
  <si>
    <t>21.</t>
  </si>
  <si>
    <t>22.</t>
  </si>
  <si>
    <t>26.</t>
  </si>
  <si>
    <t>27.</t>
  </si>
  <si>
    <t>28.</t>
  </si>
  <si>
    <t>29.</t>
  </si>
  <si>
    <t>30.</t>
  </si>
  <si>
    <t>32.</t>
  </si>
  <si>
    <t>33.</t>
  </si>
  <si>
    <t>34.</t>
  </si>
  <si>
    <t>35.</t>
  </si>
  <si>
    <t>36.</t>
  </si>
  <si>
    <t>37.</t>
  </si>
  <si>
    <t>38.</t>
  </si>
  <si>
    <t>40.</t>
  </si>
  <si>
    <t>41.</t>
  </si>
  <si>
    <t>43.</t>
  </si>
  <si>
    <t>45.</t>
  </si>
  <si>
    <t>46.</t>
  </si>
  <si>
    <t>47.</t>
  </si>
  <si>
    <t>48.</t>
  </si>
  <si>
    <t>50.</t>
  </si>
  <si>
    <t>51.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</si>
  <si>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</si>
  <si>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</si>
  <si>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</si>
  <si>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</si>
  <si>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</si>
  <si>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</si>
  <si>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</si>
  <si>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</si>
  <si>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</si>
  <si>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</si>
  <si>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szt.</t>
  </si>
  <si>
    <t>18.</t>
  </si>
  <si>
    <t>23.</t>
  </si>
  <si>
    <t>24.</t>
  </si>
  <si>
    <t>25.</t>
  </si>
  <si>
    <t>31.</t>
  </si>
  <si>
    <t>39.</t>
  </si>
  <si>
    <t>42.</t>
  </si>
  <si>
    <t>44.</t>
  </si>
  <si>
    <t>49.</t>
  </si>
  <si>
    <t>52.</t>
  </si>
  <si>
    <t xml:space="preserve">                               </t>
  </si>
  <si>
    <t xml:space="preserve">ZADANIE NR 5 - DOSTAWA PŁYNÓW, PROSZKÓW DLA POTRZEB JEDNOSTEK ORGANIZACYJNYCH UNIWERSYTETU ROLNICZEGO IM. HUGONA KOŁŁĄTAJA W KRAKOWIE </t>
  </si>
  <si>
    <t xml:space="preserve">Emulsja do pielęgnacji skóry,  
w opakowaniach 100 ml
Wymagane minimalne parametry: pielęgnujący kosmetyk regulujący stopień wilgotności i natłuszczenia skóry, środek przeznaczony do użytku zawodowego, pH 7,0 - 7,5, wpływający na odporność przed szkodliwymi czynnikami zewnętrznymi, przeznaczony do każdego rodzaju skóry, regenerujący uszkodzoną skórę,
</t>
  </si>
  <si>
    <t xml:space="preserve">Koncentrat do codziennego mycia i czyszczenia pomieszczeń oraz urządzeń sanitarnych
w opakowaniach 1 l
Wymagane minimalne parametry: koncentrat usuwający osady z kamienia wodnego, resztki mydła, tłusty brud oraz rdzawe nacieki, przeznaczony do powierzchni i urządzeń odpornych na działanie kwasów - kafelki ceramiczne, porcelana, chrom, stal szlachetna, szkło i tworzywa sztuczne, stężenie robocze koncentratu 2-10 %, pH nie wyższe niż 2,5 
</t>
  </si>
  <si>
    <t xml:space="preserve">Kostka zapachowa do toalet 
w opakowaniach 40 g
Wymagane minimalne parametry: kostka w plastikowym koszyczku do zawieszania w muszlach klozetowych, o właściwościach zapachowych, zapobiegających osadzaniu się kamienia, wydajna, koszyczek z możliwością wymiany w nim wkładu
</t>
  </si>
  <si>
    <t xml:space="preserve">Krem do rąk o działaniu ochronnym
w opakowaniach 100 ml
Wymagane minimalne parametry: przeznaczony  do codziennej pielęgnacji rąk, właściwości hipoalergiczne, krem wzbogacony  wyciągiem z cytryny oraz zawierający co najmniej witaminę A+E i prowitaminę B5, alantoinę i lanolinę
</t>
  </si>
  <si>
    <t xml:space="preserve">Mleczko do czyszczenia 
w opakowaniach 780 g
Wymagane minimalne parametry: zastosowanie mleczko czyszczące i nadające połysk powierzchniom mytym, gęste i łatwe do spłukania, formuła wzbogacona mikro-kryształkami, do czyszczenia twardych powierzcni takich jak zlewy, kafelki, kuchenki, wanny, nadające powierzchniom połysk, nie rysujący mytej powierzchni, usuwający brud np.: przypieczony tłuszcz, przypalone jedzenie, plamy z kamienia w łazience
</t>
  </si>
  <si>
    <t xml:space="preserve">Mleczko z wybielaczem
w opakowaniach 1001 g
Wymagane minimalne parametry: zastosowanie mleczko do czyszczenia powierzchni, usuwający zabrudzenia, zawierający aktywny chlor, usuwający osady z mydła, kamienia, przypalony tłuszcz i plamy z pleśni itp., nie pozostawiający smug i zacieków, nie rysuje mytej powierzchni, posiadający właściwości wybielające
</t>
  </si>
  <si>
    <t xml:space="preserve">Odświeżacz powietrza żelowy
w opakowaniach 150 g
Wymagane minimalne parametry: zastosowanie: odświeżacz żelowy, zapewniający długie i stopniowe uwalnianie zapachu, preferowane kompozycje zapachowe: cytrusowe, kwiatowe, leśne, morskie, opakowanie wolnostjące 
</t>
  </si>
  <si>
    <t xml:space="preserve">Odtłuszczacz uniwersalny
w opakowaniach 500 ml ze spryskiwwaczem
Wymagane minimalne parametry: gotowy do użycia preparat, czyści piekarniki, okapy, grille, szyby kominowe, silniki, rowery, sprzęt ogrodniczy, usuwa zabrudzenia z powierzchni plastikowych, płytek ceramicznych oraz innych zmywalnych powierzchni, rozpuszcza tłuszcz posiada przyjemny zapach, nadaje się do stosowania na powierzchniach mających kontakt z żywnością, roztwór wodny surfaktantów, gęstość względna 1,01, pH 11-13
</t>
  </si>
  <si>
    <t xml:space="preserve">Pasta do mycia rąk BHP 
w opakowaniach 500 g
Wymagane minimalne parametry: pasta do mycia rąk BHP detergentowo-mydlana, pasta zawierająca materiał ścierny i glicerynę, usuwa zabrudzenia rąk typu: tłuszcz, kurz, smar, olej, sadza
</t>
  </si>
  <si>
    <t xml:space="preserve">Pasta do szorowania
w opakowaniach 250 g
Wymagane minimalne parametry: pasta do czyszczenia zabrudzonych naczyń kuchennych, urządzeń sanitarnych, zawierające ścierniwa i substancje myjące
</t>
  </si>
  <si>
    <t xml:space="preserve">Płyn do czyszczenia piekarników
w opakowaniach  1 l 
Wymagane minimalne parametry: zastosowanie do gruntownego usuwania tłuszczu, spieczonych zabrudzeń z rusztów i półek piekarnika, płyt grzewczych, samoczynnie usuwający  tłuszcz i spieczone zabrudzenia bez konieczności szorowania, nie niszczący powierzchni emaliowanych, odczyn pH nie mniej niż 13, gęstość nie mniej niż 1,188g/m3
</t>
  </si>
  <si>
    <t xml:space="preserve">Płyn do czyszczenia zmywarek
w opakowaniach 250 ml 
Wymagane minimalne parametry: zastosowanie usuwający brud i kamień w zmywarce, neutralizujący nieprzyjemne zapachy
</t>
  </si>
  <si>
    <t xml:space="preserve">Płyn do mycia i pielęgnacji drewna i paneli
w opakowaniach 5 l 
Wymagane minimalne parametry: zastosowanie do mycia i pielęgnacji drewna i  paneli, usuwający zabrudzenia, zawiera naturalne woski, olejek z drzewa arganowego, płyn zabezpieczający powierzchnie przed szkodliwym wpływem wilgoci i wody oraz uszkodzeniami
</t>
  </si>
  <si>
    <t xml:space="preserve">Płyn do mycia i pielęgnacji drewna i paneli
w opakowaniach 750 ml 
Wymagane minimalne parametry: zastosowanie do mycia i pielęgnacji drewna i  paneli, usuwający zabrudzenia, zawiera naturalne woski, olejek z drzewa arganowego, płyn zabezpieczający powierzchnie przed szkodliwym wpływem wilgoci i wody oraz uszkodzeniami
</t>
  </si>
  <si>
    <t xml:space="preserve">Płyn do mycia łazienek, kabin prysznicowych
w opakowaniach 500 g 
Wymagane minimalne parametry: zastosowanie do usuwania osadów z kamienia, mydła, zacieków wodnych, do czyszczenia szkła, plastiku, powierzchni z chromu, stali nierdzewnej, glazury, terakoty, brodzików i wanien, płyn w postaci płynu lub piany, nie rysujący powierzchni, pozostawia połysk na mytej powierzchni, płyn w pojemniku ze spryskiwaczem, pH 1-4 (nierozcieńczone)
</t>
  </si>
  <si>
    <t xml:space="preserve">Płyn do mycia naczyń
w opakowaniach 450 g
Wymagane minimalne parametry: zastosowanie do ręcznego mycia naczyń, skutecznie rozpuszczający tłuszcze, ulegający biodegradacji, łagodny dla skóry - pH neutralne dla skóry, odczyn pH  nie mniej niż 5,3, posiadający gęstą konsystencję, gęstość w 20˚C nie mniej niż 1,025 kg/m³, posiadający w swej ofercie różne zapachy miętowy, cytrynowy, lawendowy, brzoskwiniowy itp.
</t>
  </si>
  <si>
    <t xml:space="preserve">Płyn do mycia naczyń
w opakowaniach 5 kg
Wymagane minimalne parametry: zastosowanie do ręcznego mycia naczyń, skutecznie rozpuszczający tłuszcze, ulegający biodegradacji, łagodny dla skóry - pH neutralne dla skóry, odczyn pH nie mniej niż 5,3, posiadający gęstą konsystencję, gęstość w 20 st. C nie mniej niż 1,025 kg/m³, posiadający w swej ofercie różne zapachy miętowy, cytrynowy, lawendowy, brzoskwiniowy itp.
</t>
  </si>
  <si>
    <t xml:space="preserve">Płyn do mycia naczyń
w opakowaniach 900 g
Wymagane minimalne parametry: zastosowanie do ręcznego mycia naczyń, skutecznie rozpuszczający tłuszcze, ulegający biodegradacji, łagodny dla skóry - pH neutralne dla skóry, odczyn pH nie mniej niż 5,3, posiadający gęstą konsystencję, gęstość w 20˚C nie mniej niż 1,025 kg/m³, posiadający w swej ofercie różne zapachy miętowy, cytrynowy, lawendowy, brzoskwiniowy itp.
</t>
  </si>
  <si>
    <t xml:space="preserve">Płyn do mycia naczyń, 
w opakowaniach 900 ml
Wymagane minimalne parametry: zastosowanie do ręcznego mycia naczyń, skutecznie rozpuszczający tłuszcze, ulegający biodegradacji, łagodny dla skóry, kompozycje zapachowe, koncentrat, pH 9
</t>
  </si>
  <si>
    <t xml:space="preserve">Płyn do mycia podłóg
w opakowaniach 10 l
Wymagane minimalne parametry: zastosowanie do codziennej pielęgnacji i czyszczenia  podłóg takich jak: drewno lakierowane, glazura, granit, beton, terrakota,  klinkier, kauczuk, linoleum, marmur, PCV, piaskowiec, płytki ceramiczne, podłogi sportowe, stal nierdzewna, poadzka laminowana, powłoki żywiczne, skoncentrowany preparat, nie pozostawiający smug i zacieków, nadający połysk powierzchniom, nie wymagający spłukiwania, płyn nie nawarstwia się na mytej powierzchni, posiadający odczyn zasadowy, pH płynu nierozcieńczonego nie mniej niż 10, gęstość względna 1,0g/m3
</t>
  </si>
  <si>
    <t xml:space="preserve">Płyn do mycia powierzchni 
w opakowaniach 1,5 l 
Wymagane minimalne parametry: zastosowanie do mycia różnych powierzchni takich jak: Uniwersalny płyn do mycia: podłóg drewnianych, lakierowanych, ceramicznych, wykładzin z tworzyw sztucznych, paneli podłogowych oraz ścian i glazury, nie wymagający spłukiwania, płyn zapachowy, odczyn pH od 5,0 do 6,0, gęstość względna 20 st. C 1,001 - 1,009 g/cm3
</t>
  </si>
  <si>
    <t xml:space="preserve">Płyn do mycia szyb 
w opakowaniu min. 500 ml  
Wymagane minimalne parametry: zastosowanie do mycia szyb, glazury, porcelany, nie zawierajacy w składzie amoniaku, zawierający alkohol, nie pozostawiający smug, brudu i tłuszczu, w butelce ze spryskiwaczem
</t>
  </si>
  <si>
    <t xml:space="preserve">Płyn do mycia twardych posadzek
w opakowaniach 10 l
Wymagane minimalne parametry: zastosowanie do codziennego mycia wszelkiego rodzaju twardych, wodoodpornych posadzek takich jak: beton, terrakota, glazura, klinkier, lastriko itp., usuwający zanieczyszczenia, zabezpieczający mytą powierzchnię przed ponownymi zabrudzeniami, tworzący  cienką powłokę polimerową, przeznaczony do mycia: ręcznego i maszynowego, płyn nisko pieniący, posiadający odczyn zasadowy, pH płynu nie mniej niż 10
</t>
  </si>
  <si>
    <t xml:space="preserve">Płyn do myjek ultradźwiękowych
w opakowaniach 5 l
Wymagane minimalne parametry: koncentrat, zastosowanie usuwający tłuszcze roślinne, tłuszcze zwierzęce, kwasy tłuszczowe, oleje mineralne, oleje syntetyczne, smary samochodowe, smary stałe i oleje maszynowe, zanieczyszczenia organiczne, zawierający składnik zapobiegający korozji, posiadający  odczyn lekko zasadowy, pH nie mniej niż 10
</t>
  </si>
  <si>
    <t xml:space="preserve">Płyn do nabłyszczania naczyń mytych w zmywarce
w opakowaniach 750ml
Wymagane minimalne parametry: zastosowanie do nabłyszczania naczyń mytych w zmywarce, płyn zapobiegający tworzeniu się zacieków i plam na mytych naczyniach, zawierający w składzie m.in. kwasek cytrynowy, gęstość w 20 st. C nie mniej niż 1042,5 kg/m3
</t>
  </si>
  <si>
    <t xml:space="preserve">Płyn do pielęgnacji mebli
w opakowaniach 1 l z rozpylaczem
Wymagane minimalne parametry: płyn gotowy do użycia, zastosowanie do codziennego czyszczenia mebli drewnianych, laminowanych, lakierowanych, posiadający emulsję ochronną oraz polimery, usuwający kurz oraz tłuste ślady, nie pozostawiający smug, o właściwościach nabłyszczających oraz antystatycznych zapobiegajacych ponownemu osiadaniu kurzu, zapachowy - pozostawiający zapach na czyszczonych powierzchniach, pH nie mniej niż 5,5 do 6,0
</t>
  </si>
  <si>
    <t xml:space="preserve">Płyn do pielęgnacji mebli
w opakowaniach 5 l
Wymagane minimalne parametry: płyn gotowy do użycia, zastosowanie do codziennego czyszczenia mebli drewnianych, laminowanych, lakierowanych, posiadający emulsję ochronną oraz polimery, usuwający kurz oraz tłuste ślady, nie pozostawiający smug, o właściwościach nabłyszczających oraz antystatycznych zapobiegajacych ponownemu osiadaniu kurzu, zapachowy - pozostawiający zapach na czyszczonych powierzchniach, pH nie mniej niż 5,5 do 6,0
</t>
  </si>
  <si>
    <t xml:space="preserve">Płyn do prania tkanin
w opakowaniach 4 l
Wymagane minimalne parametry: zastosowanie do prania w pralkach automatycznych i do prania ręcznego, przeznaczony do tkanin wełnianych, bawełnianych i jedwabnych, chroniący kolory tkanin, posiadający właściwości antystatyczne, zmiękczające, płyn zapachowy
</t>
  </si>
  <si>
    <t xml:space="preserve">Płyn do usuwania plam z tkanin kolorowych
w opakowaniach 1 l
Wymagane minimalne parametry: płyn do stosowania w temperaturze wody od 30 st. C, do różnych rodzajów tkanin, nie zawierający chloru, nie odbarwiający tkanin, skutecznie usuwający różne plamy np. z czerwonego wina, czekolady, trawy, herbaty, tłuszczu, chroniący kolory przed zafarbowaniem
</t>
  </si>
  <si>
    <t xml:space="preserve">Preparat do codziennego mycia sanitariatów
w opakowaniach 5 l 
Wymagane minimalne parametry: zastosowanie do mycia wanien, brodzików, kabin natryskowych, armatury łazienkowej (urządzenia emaliowane), elementów ze stali nierdzewnej, muszli, pisuarów, umywalek (urządzenia ceramiczne i plastikowe), glazury, płytek ceramicznyc, gotowy do użycia, do stosowania bez rozcieńczania, właściwości kwaśne preparatu np. na bazie kwasu cytrynowego lub innych składników biodegradowalnych, odczyn pH bez rozcieńczenia nie więcej niż 3,0
</t>
  </si>
  <si>
    <t xml:space="preserve">Preparat do czyszczenia i konserwacji stali nierdzewnej
w opakowaniach 5 l 
Wymagane minimalne parametry: zastosowanie do czyszczenia, konserwacji  powierzchni ze stali nierdzewnej takich jak: szafki, zmywarki, lady chłodnicze,
blaszane obicia drzwi, windy, usuwający kurz, tłuste plamy, zacieki, nadający powierzchniom czyszczonym połysk, posiadający właściwości konserwujące i ochronne przed ponownym zabrudzeniem, nie rysujący powierzchni czyszczonych 
</t>
  </si>
  <si>
    <t xml:space="preserve">Preparat do ochrony i nabłyszczania paneli 
w opakowaniach 750 ml 
Wymagane minimalne parametry: zastosowanie  nabłyszczania paneli bez polerowania, zabezpieczający panele przed uszkodzeniami mechanicznymi, preparat tworzący powłokę antypoślizgową, preparat utrudniający osadzaniu się brudu, chroniący podłogę przed wnikaniem wilgoci, preparat zawierający w składzie polimery, 
</t>
  </si>
  <si>
    <t xml:space="preserve">Preparat do ochrony i nabłyszczania podłóg drewnianych
w opakowaniach 5 l 
Wymagane minimalne parametry: zastosowanie do nabłyszczania podłóg drewnianych bez polerowania, zabezpieczający podłogi przed uszkodzeniami mechanicznymi, zapewniający powłokę antypoślizgową, preparat utrudniający osadzaniu się brudu, chroniący podłogę przed wnikaniem wilgoci, preparat zawierający w składzie polimery
</t>
  </si>
  <si>
    <t xml:space="preserve">Preparat do usuwania powłok nabłyszczających
w opakowaniach 500 ml
Wymagane minimalne parametry: zastosowanie do usuwania polimerowych powłok nabłyszczających ze  wszystkich rodzajów powierzchni np. linoleum, panelach, drewnie, kamieniu i terakocie, posiadający właściwości odtłuszczające, czyszczące powierzchnie, możliwość rozcieńczania produktu z wodą, przeznaczony do ręcznego czyszczenia powierzchni
</t>
  </si>
  <si>
    <t xml:space="preserve">Preparat do usuwania pozostałości po kleju, starych etykietach, taśmie klejących
w opakowaniach 500 ml
Wymagane minimalne parametry: preparat do usuwania śladów po naklejkach, taśmach klejących, gumach, pisakach, gotowy do użycia, pH produktu 10-12, gęstość względna 1,026, skład: m.in. Alkohol C9-11 etoksylowany (6 EO), 2-aminoetanol, 15-30% niejonowe środki powierzchniowo czynne
</t>
  </si>
  <si>
    <t xml:space="preserve">Proszek do prania tkanin białych
w opakowaniach 3,82 kg lub na min. 51 prań 
Wymagane minimalne parametry: zastosowanie do prania w pralkach automatycznych, do prania tkanin białych, zawierający związki wybielające na bazie tlenu, o wysokiej rozpuszczalności w wodzie, proszek zawierający kompozycje zapachowe, odczyn pH nie mniej niż 9,5
</t>
  </si>
  <si>
    <t xml:space="preserve">Proszek do prania tkanin kolorowych
w opakowaniach 3,82 kg lub na min. 51 prań 
Wymagane minimalne parametry: zastosowanie do prania w pralkach automatycznych, do prania tkanin kolorowych, o wysokiej rozpuszczalności w wodzie, proszek zawierający kompozycje zapachowe, odczyn pH nie mniej niż 9,5
</t>
  </si>
  <si>
    <t xml:space="preserve">Proszek zapobiegający odkładaniu się kamienia w pralce
w opakowaniach 500 g
Wymagane minimalne parametry: proszek do pralek zapobiegający odkładaniu się kamienia, gromadzeniu się brudu i osadów z detergentów
</t>
  </si>
  <si>
    <t xml:space="preserve">Sól ochronna do zmywarki
w opakowaniach 1,5 kg
Wymagane minimalne parametry: sól zmiękczająca wodę, działająca ochronnie, usuwająca osady kamienia w zmywarce, zapewniająca ochronę zmywarki przed osadzaniem się kamienia
</t>
  </si>
  <si>
    <t xml:space="preserve">Szampon do prania dywanów
w opakowaniach 500 ml
Wymagane minimalne parametry: zastosowanie do ręcznego prania dywanów, wykładzin i obić tapicerskich, posiadający właściwości czyszczące i zapachowe
</t>
  </si>
  <si>
    <t xml:space="preserve">Środek do dezynfekcji
w opakowaniach 750 ml
Wymagane minimalne parametry: preparat posiadający właściwości co najmniej bakteriobójcze, grzybobójcze, wirusobójcze, w składzie posiadający mieszaninę alkoholi i substancję aktywna wspomagającą biobójcze właściwości alkoholi, przeznaczony jest do dezynfekcji powierzchni podłogowych, stołów, urzadzeń mających bezpośredni kontakt z żywnością (np. krajalnice, bemary, komory chłodnicze itp.), gęstość w temp. 20 st. C nie mniej niż 0,87 g/cm3, pH 11 – 12
</t>
  </si>
  <si>
    <t xml:space="preserve">Środek do mebli
w opakowaniach 300 ml
Wymagane minimalne parametry: zastosowanie do czyszczenia mebli drewnianych, w okleinie drewnianej i drewnopodobnej, zapobiegający kurzowi, nadający połysk i zabezpieczający powierzchnię czyszczoną, posiadający kompozycje zapachowe, w aerozolu, pH w temp. 20 st. C nie mniej niż 7, gęstość względna w temp. 20 st. C nie mniej niż 1.0 g/cm3  
</t>
  </si>
  <si>
    <t xml:space="preserve">Środek do mycia i czyszczenia urządzeń i powierzchni sanitarnych
w opakowaniach min. 1 l 
Wymagane minimalne parametry: zastosowanie do gruntownego czyszczenia urzadzeń sanitarnych, kafelek, armatur, usuwający osady z kamienia wapniowego, moczu, rdzy, mydła oraz inne osady pochodzenia organicznego, preparat o właściwościach kwaśnych, odczyn 1% pH na poziomie nie więcej 1,0, zawierający w składzie m. in. kwas solny
</t>
  </si>
  <si>
    <t xml:space="preserve">Środek do mycia i usuwania tłustych zabrudzeń 
w opakowaniach 1 l 
Wymagane minimalne parametry: koncentrat, zastosowanie do gruntownego mycia i usuwania tłustych zabrudzeń, osadów kuchennych, zabrudzeń z olejów i smarów, odczyn PH 12-13, posiadający właściowości zasadowe
</t>
  </si>
  <si>
    <t xml:space="preserve">Środek do ochrony i nabłyszczania podłóg z PVC, linoleum,
w opakowaniach 5 l
Wymagane minimalne parametry: zastosowanie do ochrony i nabłyszczania podłóg z tworzyw sztucznych PVC, linoleum, gęstość w temp. 20 st. C 0,99 – 1,02 g/cm3, preparat tworzący szybkoschnącą, gładką powłokę o wysokim połysku bez konieczności polerowania, preparat posiadający właściwości antypoślizgowe
</t>
  </si>
  <si>
    <t xml:space="preserve">Tabletki do czyszczenia ekspresu do kawy 
w opakowaniach 32 tabletki 
Wymagane minimalne parametry: tabletki do czyszczenia automatycznych ekspresów do kawy, uniwersalne do zastosowania do różnych marek ekspresów (np. Jura, Saeco, Krups itp.), oczyszczające ekspres z zanieczyszczeń oraz osadów powstałych po kawie
</t>
  </si>
  <si>
    <t xml:space="preserve">Tabletki do czyszczenia WC
w opakowaniach 16 tabletek
Wymagane minimalne parametry:  tabletki o właściwościach czyszczących zabrudzenia muszli klozetowej, pisuaru i rur odpływowych WC, rozpuszczających osady z kamienia, odświeżających
</t>
  </si>
  <si>
    <t xml:space="preserve">Żel do udrażniania rur i syfonów w instalacjach kanalizacyjnych
w opakowaniach 1 l
Wymagane minimalne parametry: zastosowanie do udrażniania rur zlewozmywaków, zlewów i studzienek kanalizacyjnych w kuchni i toalecie, środek gotowy do użycia bez rozcieńczania, rozpuszczający zanieczyszczenia organiczne, nie niszczący czyszczonych powierzchni, pH nierozcieńczone w temp. 20 st. C nie mniej niż 14
</t>
  </si>
  <si>
    <t>20.</t>
  </si>
  <si>
    <t xml:space="preserve">Tabletki do mycia i nabłyszczania naczyń w zmywarkach
w opakowaniach 50 sztuk tabletek 
Wymagane minimalne parametry: tabletki w samorozpuszczalnej foli, tabletki o działaniu m. in. myjącym, nabłyszczającym, usuwające osad z kawy i herbaty, zapewniają ochronę filtrów zmywarki oraz szkła i zapobiegają osadzaniu się kamienia
</t>
  </si>
  <si>
    <t xml:space="preserve">Płyn do mycia powierzchni szklanych
w opakowaniach 5 l  
Wymagane minimalne parametry:  płyn do mycia powierzchni szklanych - szyb, luster oraz powierzchni emaliowanych i laminowanych, a także elementów ze stali nierdzewnej, właściwości nie pozostawiający smug i zacieków, pozostawiający powłokę antystatyczną, zabezpieczający powierzchnie przed szybkim zabrudzeniem, gęstość 0,987 g/cm3, pH nie mniej niż 10 (+/-1%), 
</t>
  </si>
  <si>
    <t xml:space="preserve">Płyn usuwający osad z kamienia, rdzy, mydła
w opakowaniach 500 g 
Wymagane minimalne parametry: zastosowanie płyn do mycia łazienek, usuwający osady z kamienia, rdzy, mydła, zacieki wodne, tłuste plamy, przeznaczony również do mycia powierzchni z chromu, stali nierdzewnej (zlewozmywaki kuchenne), glazury, umywalki, wanny, szkła, plastiku, armatury łazienkowej, nadający połysk, nie rysujący powierzchni, płyn zapachowy, płyn w pojemniku ze spryskiwaczem, posiada właściwości dezynfekujące 
</t>
  </si>
  <si>
    <t>Proszek do prania tkanin kolorowych
w opakowaniach 300 g lub na min. 4 prania 
Wymagane minimalne parametry: zastosowanie do prania w pralkach automatycznych, do prania tkanin kolorowych</t>
  </si>
  <si>
    <t>Proszek do prania tkanin kolorowych
w opakowaniach 6,825 kg lub na min. 105 prań
Wymagane minimalne parametry: zastosowanie do prania w pralkach automatycznych, do prania tkanin kolorowych, proszek zawierający kompozycje zapachowe, zapewniający ochronę dla kolorów tkanin</t>
  </si>
  <si>
    <t xml:space="preserve">Emulsja do nabłyszczania powierzchni drewnianych
w opakowaniach 1 l 
Wymagane minimalne parametry: zastosowanie do nabłyszczania powierzchni  drewnianych (parkiety, boazerie, schody drewniane), posiadająca właściwości antypoślizgowe, nadająca połysk powierzchniom, emulsja na bazie wosków i polimerów, rozcieńczony preparat nadający się do mycia bieżącego np. zmatowionych i nielakierowanych powierzchni drewnianych, gęstość nie mniej niż 1005 - 1015 kg/m³ (20 st. C), pH 8 - 9, środki konserwujące: Benzisothiazolinone, Sodium Pyrithione
</t>
  </si>
  <si>
    <t xml:space="preserve">Płyn do mycia i dezynfekcji urządzeń sanitarnych 
w opakowaniach 1,2 kg 
Wymagane minimalne parametry: koncentrat, zastosowanie płynu do czyszczenia oraz dezynfekcji toalet, pisuarów, umywalek i innych ceramicznych urządzeń sanitarnych, usuwający osad kamienny, rdzę, brud i przykry zapach, płyn posiadający waściwości bakteriobójcze (produkt posiadający pozwolenie Ministra Zdrowia u na obrót produktem biobójczym lub pozwolenie równoważne ww. zakresie), zawierający do 15% wagowych kwasu fosforowego, pH 1,7 - 2 (nierozcieńczony)
</t>
  </si>
  <si>
    <t>Płyn do mycia podłóg
w opakowaniach 1 l
Wymagane minimalne parametry: neutralny środek czyszczący na bazie alkoholu do codziennej stosowania, szybko wysycha nie pozostawia smug, ususwa intensywne zabrudzenia, odczyn pH przy temp. 20 st. C 6,8 - 7,3</t>
  </si>
  <si>
    <t>Płyn usuwający osad z kamienia, rdzy, mydła
w opakowaniach 500 g 
Wymagane minimalne parametry: zastosowanie płyn do mycia łazienek, usuwający osady z kamienia, rdzy, mydła, zacieki wodne, tłuste plamy, przeznaczony również do mycia powierzchni z chromu, stali nierdzewnej (zlewozmywaki kuchenne), glazury, umywalki, wanny, szkła, plastiku, armatury łazienkowej, nadający połysk, nie rysujący powierzchni, płyn zapachowy, płyn w pojemniku ze spryskiwaczem</t>
  </si>
  <si>
    <t xml:space="preserve">Preparat do czyszczenia i konserwacji stali nierdzewnej w opakowaniach 650 ml
wymagane minimalne parametry: zastosowanie do czyszczenia, konserwacji powierzchni ze stali nierdzewnej takich jak: szafki, zmywarki, lady chłodnicze, blaszane obicia drzwi, windy, usuwający kurz, tłuste plamy, zacieki, nadający powierzchniom czyszczonym połysk, posiadający właściwości konserwujące i ochronne przed ponownym zabrudzeniem, nie rysujący powierzchni czyszczonych </t>
  </si>
  <si>
    <t>Krem do rąk ochronny z ekstraktem z bawełny
w opakowaniach 100 ml
Wymagane minimalne parametry: przeznaczony do skóry narażonej na częsty kontakt z detergentami, wrażliwej na zmiany temperatury, wzmacnia funkcje ochronne naskórka, wygładza i uelastycznia skórę dłoni, likwiduje uczucie szorstkości</t>
  </si>
  <si>
    <t>Preparat do czyszczenia i konserwacji stali nierdzewnej
w opakowaniach 650 ml
Wymagane minimalne parametry: zastosowanie do czyszczenia, konserwacji powierzchni ze stali nierdzewnej takich jak: szafki, zmywarki, lady chłodnicze, blaszane obicia drzwi, windy, usuwający kurz, tłuste plamy, zacieki, nadający powierzchniom czyszczoym połysk, posiadający właściwości konserwujące i ochronne przed ponownym zabrudzeniem, nie rysujący powierzchni czyszczonych</t>
  </si>
  <si>
    <t>Preparat do pielęgnacji mebli, urządzeń biurowych itp. ze spryskiwaczem
w opakowaniach 500 ml
Wymagane minimalne parametry: preparat w piance, posiada właśiwości myjące i antystatyczne, nie pozostawia smug oraz zapobiega powstawaniu śladów palców, odczyn pH nie mniej niż 8, zastosowanie m. in. do czyszczenia urządzeń biurowych, monitorów LCD i TV, ekranów, wyświetlaczy, mycia mebli, glazury, powierzchni lakierowanych, ceramicznych</t>
  </si>
  <si>
    <t>Środek do czyszczenia systemu mleka do ekspresów 
w opakowaniu min. 180 g
Wymagane minimalne parametry: środek do czyszczenia systemu mlecznego w formie minitabletek, usuwa tłuszcz mleczny i białko, przeznaczony do ekspresów do kawy JURA będącegi w posiadaniu Zamawiającego</t>
  </si>
  <si>
    <t>Tabletki czyszczące,
w opakowaniu min. 25 tabletek
Wymagane minimalne parametry: trójfazowe tabletki do czyszczenia, konserwacji i ochrony ekspresu do kawy JURA będącego w posiadaniu Zamawiającego</t>
  </si>
  <si>
    <t>Tabletki odkamieniające 
w opakowaniu min. 9 tabletek 
Wymagane minimalne parametry: dwufazowe tabletki odkamieniające do ekspresu JURA będącego w posiadaniu Zamawiającego</t>
  </si>
  <si>
    <t>Żelowy krążek do toalet z aplikatorem
w opakowaniach 6 krążków (36 ml)
Wymagane minimalne parametry: krążek aplikowany bezpośrednio do wnętrza muszli toaletowej, bez konieczności jej dotykania, utrzymuje się zarówno na mokrej jak i suchej powierzchni, łatwy w użyciu, wydajny, zapewnia długotrwały, świezy zapach przy każdym spłukaniu, wystraczy na nie mniej niż 600 spłukań</t>
  </si>
  <si>
    <r>
      <t xml:space="preserve">Proszek do czyszczenia i szorowania
w opakowaniu 500g
Wymagane minimalne parametry:  czyści i usuwa zabrudzenia, formuła oparta na aktywnym tlenie i mikrogranulkach
</t>
    </r>
    <r>
      <rPr>
        <b/>
        <sz val="10"/>
        <rFont val="Calibri"/>
        <family val="2"/>
        <charset val="238"/>
        <scheme val="minor"/>
      </rPr>
      <t xml:space="preserve">                                            
</t>
    </r>
  </si>
  <si>
    <t>Żel do usuwania kamienia i rdzy z armatury
opakowanie 420 g
 Wymagane minimalne parametry: środek usuwający kamień, rdzę, osady z mydła, zacieki wodne, tłuste plamy i inny oporny brud, nabłyszczający elementy chromowane, gęstość  w temp. 20 °C: 1,04 do 1,06 g/cm3</t>
  </si>
  <si>
    <t xml:space="preserve">Płyn do czyszcenia i dezynfekcji urządzeń sanitarnych
w opakowaniach min. 1250 ml
Wymagane minimalne paranetry: zastosowanie do czyszcenia i dezynfekcji urządzeń sanitarnych, zapobiegający osadzaniu się kamienia, wybielający toaletę, gęstość (w 20 st. C) nie mniej niż 1,077 g/cm3, odczyn pH nie mniej niż 13, płyn nie pozostawiający plam na czyszconych powierzchniach, produkt zapachowy
</t>
  </si>
  <si>
    <t>Płyn do odświeżenia powietrza
w opakowaniu min. 5l
Wymagane minimalne parametry: zastosowanie do odświeżenia powietrza w sposób bezpośredniego rozpylania płynu bez rozcieńczania lub do mieszania z wodą i stosowania jako dodatek zapachowy do roztworów środków myjących zawierający kompozycje zapachowe</t>
  </si>
  <si>
    <t xml:space="preserve">OPIS PRZEDMIOTU ZAMÓWIENIA / FORMULARZ CENOWY </t>
  </si>
  <si>
    <r>
      <t xml:space="preserve">CENA ŁĄCZNA BRUTTO
</t>
    </r>
    <r>
      <rPr>
        <b/>
        <sz val="10"/>
        <color rgb="FFFF0000"/>
        <rFont val="Calibri"/>
        <family val="2"/>
        <charset val="238"/>
      </rPr>
      <t xml:space="preserve">(KOL. 4 X 5) </t>
    </r>
    <r>
      <rPr>
        <b/>
        <sz val="10"/>
        <color indexed="8"/>
        <rFont val="Calibri"/>
        <family val="2"/>
        <charset val="238"/>
      </rPr>
      <t xml:space="preserve">
 </t>
    </r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</si>
  <si>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</si>
  <si>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</si>
  <si>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</si>
  <si>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</si>
  <si>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</si>
  <si>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</si>
  <si>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</si>
  <si>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</si>
  <si>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</si>
  <si>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</si>
  <si>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</si>
  <si>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</si>
  <si>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</si>
  <si>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</si>
  <si>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</si>
  <si>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</si>
  <si>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Koncentrat do codziennego mycia i czyszczenia pomieszczeń oraz urządzeń sanitarnych 
w opakowaniach 1l
Wymagane minimalne parametry: koncentrat usuwający osady z kamienia wodnego, resztki mydła, tłusty brud oraz rdzawe nacieki, przeznaczony do powierzchni i urządzeń odpornych na działanie kwasów - kafelki ceramiczne, porcelana, chrom, stal szlachetna, szkło i tworzywa sztuczne, stężenie robocze koncentratu 2-10% pH nie wyższe niż 2,5</t>
  </si>
  <si>
    <t>Odkamieniacz do ekspresów do kawy,
w opakowaniach 250 ml 
Wymagane minimalne parametry: odkamieniacz uniwersalny  do ekspresów do kawy, do usuwania kamienia, zawierający kwas cytrynowy, 
bezwonny, nie zawierający sztucznych barwników, przeznaczony do wielu marek ekspresów do kawy, w tym m. in. Saeco, Philips, DeLonghi, Krups, Jura, Siemens, Bosch, ilość użyć do 5 cykli</t>
  </si>
  <si>
    <t xml:space="preserve">Odkamieniacz urządzeń AGD (np. czajniki) 
w opakowaniach min. 500 ml
Wymagane minimalne parametry: zastosowanie usuwający osad, rozpuszczający naloty z kamienia, nie niszczący oczyszczanych powierzchni
</t>
  </si>
  <si>
    <t xml:space="preserve">Odświeżacz powietrza w aerozolu
w opakowaniach 300 ml
Wymagane minimalne parametry: zastosowanie: odświeżacz powietrza w aerozolu, preferowane kompozycje zapachowe: cytrusowe, kwiatowe, leśne, morskie
</t>
  </si>
  <si>
    <t xml:space="preserve">Odtłuszczacz 
w opakowaniach 750 ml
Wymagane minimalne parametry:  do usuwania tłustych plam, zacieków, zabrudzeń, do zastosowania w zlewozmywakach, płytach kuchennych, na płytkach, opakowanie ze spryskiwaczem,  odczyn pH nie mniej niż 11,7 
</t>
  </si>
  <si>
    <t xml:space="preserve">Płyn do czyszczenia i dezynfekcji urządzeń sanitarnych 
w opakowaniach 5 kg 
Wymagane minimalne parametry:  zastosowanie płynu do czyszczenia oraz dezynfekcji toalet, pisuarów, umywalek i innych ceramicznych urządzeń sanitarnych, usuwający osad kamienny, rdzę, brud i przykry zapach, płyn posiadający waściwości bakteriobójcze (produkt posiadający pozwolenie Ministra Zdrowia  na obrót produktem biobójczym lub pozwolenie równoważne ww. zakresie), zawierający do 15% wagowych kwasu fosforowego, pH 1,7 - 2 (nierozcieńczony)
</t>
  </si>
  <si>
    <t>Płyn do czyszczenia i dezynfekcji urządzeń sanitarnych 
w opakowaniach 5 l
Wymagane minimalne parametry: zastosowanie do czyszczenia i dezynfekcji urządzeń sanitarnych, zapobiegający osadzaniu się kamienia, wybielający toaletę, gęstość (w 20 st. C) nie mniej niż 1,077 g/cm3, odczyn pH nie mniej niż 13, płyn nie pozostawiający plam na czyszczonych powierzchniach, produkt zapachowy</t>
  </si>
  <si>
    <t xml:space="preserve">Płyn do czyszczenia i dezynfekcji urządzeń sanitarnych
w opakowaniach 1 l 
Wymagane minimalne parametry: zastosowanie do czyszczenia i dezynfekcji urządzeń sanitarnych, zapobiegający osadzaniu się kamienia, wybielający toaletę, gęstość (w 20 st. C) nie mniej niż 1,077 g/cm3, odczyn pH nie mniej niż 13, płyn nie pozostawiający plam na czyszczonych powierzchniach, produkt zapachowy 
</t>
  </si>
  <si>
    <t>ŁĄCZNA WARTOŚĆ BRUTTO ZADANIA:</t>
  </si>
  <si>
    <t xml:space="preserve">Płyn do płukania tkanin
w opakowaniach 3,3 l lub na min. 66 płukań 
Wymagane minimalne parametry: zastosowanie do płukania tkanin, nadający tkaninom przyjemny, delikatny, długotrwały zapach, posiadający właściwości zmiękczające i antyelektrostatyczne, pH płynu w temp. 20 st. C 2,5 - 5, o różnych zapachach np. kwiatowy
</t>
  </si>
  <si>
    <t>Jednostka zamawiająca:   ……………………………………………………………………………………………</t>
  </si>
  <si>
    <t>Miejsce dostawy:  ……………………………………………………………………………………………………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</si>
</sst>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zł&quot;"/>
    <numFmt numFmtId="165" formatCode="#,##0.00\ _z_ł"/>
  </numFmts>
  <fonts count="24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Calibri"/>
      <family val="2"/>
      <charset val="238"/>
    </font>
    <font>
      <sz val="10"/>
      <name val="Verdana"/>
      <family val="2"/>
      <charset val="238"/>
    </font>
    <font>
      <sz val="10"/>
      <color theme="1"/>
      <name val="Verdana"/>
      <family val="2"/>
      <charset val="238"/>
    </font>
    <font>
      <sz val="11"/>
      <color theme="1"/>
      <name val="Czcionka tekstu podstawowego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3"/>
      <color rgb="FF2B2B2B"/>
      <name val="Arial"/>
      <family val="2"/>
      <charset val="238"/>
    </font>
    <font>
      <b/>
      <sz val="10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</font>
    <font>
      <b/>
      <sz val="10"/>
      <color rgb="FFFF0000"/>
      <name val="Calibri"/>
      <family val="2"/>
      <charset val="238"/>
      <scheme val="minor"/>
    </font>
    <font>
      <sz val="10"/>
      <name val="Calibri"/>
      <family val="2"/>
      <charset val="238"/>
    </font>
    <font>
      <sz val="10"/>
      <color indexed="8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/>
      <bottom/>
      <diagonal/>
    </border>
  </borders>
  <cellStyleXfs count="12">
    <xf numFmtId="0" fontId="0" fillId="0" borderId="0"/>
    <xf numFmtId="0" fontId="4" fillId="0" borderId="0"/>
    <xf numFmtId="0" fontId="1" fillId="0" borderId="0"/>
    <xf numFmtId="0" fontId="5" fillId="0" borderId="0"/>
    <xf numFmtId="0" fontId="3" fillId="0" borderId="0"/>
    <xf numFmtId="0" fontId="3" fillId="0" borderId="0"/>
    <xf numFmtId="0" fontId="1" fillId="0" borderId="0"/>
    <xf numFmtId="0" fontId="14" fillId="0" borderId="0"/>
    <xf numFmtId="0" fontId="14" fillId="0" borderId="0"/>
    <xf numFmtId="0" fontId="13" fillId="0" borderId="0"/>
    <xf numFmtId="0" fontId="1" fillId="0" borderId="0"/>
    <xf numFmtId="0" fontId="14" fillId="0" borderId="0"/>
  </cellStyleXfs>
  <cellXfs count="52">
    <xf numFmtId="0" fontId="0" fillId="0" borderId="0" xfId="0"/>
    <xf numFmtId="0" fontId="6" fillId="0" borderId="0" xfId="0" applyNumberFormat="1" applyFont="1" applyAlignment="1">
      <alignment vertical="top" wrapText="1"/>
    </xf>
    <xf numFmtId="0" fontId="0" fillId="0" borderId="0" xfId="0" applyNumberFormat="1" applyAlignment="1">
      <alignment vertical="top" wrapText="1"/>
    </xf>
    <xf numFmtId="0" fontId="0" fillId="0" borderId="2" xfId="0" applyNumberFormat="1" applyBorder="1" applyAlignment="1">
      <alignment vertical="top" wrapText="1"/>
    </xf>
    <xf numFmtId="0" fontId="0" fillId="0" borderId="3" xfId="0" applyNumberFormat="1" applyBorder="1" applyAlignment="1">
      <alignment vertical="top" wrapText="1"/>
    </xf>
    <xf numFmtId="0" fontId="6" fillId="0" borderId="0" xfId="0" applyNumberFormat="1" applyFont="1" applyAlignment="1">
      <alignment horizontal="center" vertical="top" wrapText="1"/>
    </xf>
    <xf numFmtId="0" fontId="0" fillId="0" borderId="0" xfId="0" applyNumberFormat="1" applyAlignment="1">
      <alignment horizontal="center" vertical="top" wrapText="1"/>
    </xf>
    <xf numFmtId="0" fontId="0" fillId="0" borderId="3" xfId="0" applyNumberFormat="1" applyBorder="1" applyAlignment="1">
      <alignment horizontal="center" vertical="top" wrapText="1"/>
    </xf>
    <xf numFmtId="0" fontId="0" fillId="0" borderId="4" xfId="0" applyNumberFormat="1" applyBorder="1" applyAlignment="1">
      <alignment horizontal="center" vertical="top" wrapText="1"/>
    </xf>
    <xf numFmtId="0" fontId="7" fillId="0" borderId="0" xfId="0" applyFont="1"/>
    <xf numFmtId="0" fontId="11" fillId="0" borderId="0" xfId="0" applyFont="1" applyFill="1"/>
    <xf numFmtId="0" fontId="11" fillId="0" borderId="1" xfId="2" applyFont="1" applyFill="1" applyBorder="1" applyAlignment="1">
      <alignment horizontal="left" vertical="center" wrapText="1"/>
    </xf>
    <xf numFmtId="0" fontId="11" fillId="0" borderId="1" xfId="2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1" fillId="0" borderId="1" xfId="6" applyFont="1" applyFill="1" applyBorder="1" applyAlignment="1">
      <alignment horizontal="left" vertical="center" wrapText="1"/>
    </xf>
    <xf numFmtId="0" fontId="9" fillId="0" borderId="0" xfId="0" applyFont="1" applyFill="1"/>
    <xf numFmtId="0" fontId="12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10" fillId="2" borderId="1" xfId="3" applyNumberFormat="1" applyFont="1" applyFill="1" applyBorder="1" applyAlignment="1">
      <alignment horizontal="center" vertical="center" wrapText="1"/>
    </xf>
    <xf numFmtId="165" fontId="8" fillId="0" borderId="1" xfId="2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64" fontId="19" fillId="0" borderId="1" xfId="0" applyNumberFormat="1" applyFont="1" applyFill="1" applyBorder="1" applyAlignment="1">
      <alignment horizontal="center" vertical="center"/>
    </xf>
    <xf numFmtId="0" fontId="20" fillId="0" borderId="0" xfId="0" applyFont="1" applyFill="1"/>
    <xf numFmtId="0" fontId="20" fillId="0" borderId="0" xfId="0" applyFont="1" applyFill="1" applyAlignment="1">
      <alignment vertical="center"/>
    </xf>
    <xf numFmtId="0" fontId="21" fillId="0" borderId="0" xfId="0" applyNumberFormat="1" applyFont="1" applyFill="1"/>
    <xf numFmtId="164" fontId="11" fillId="0" borderId="0" xfId="0" applyNumberFormat="1" applyFont="1" applyFill="1" applyAlignment="1">
      <alignment horizontal="center"/>
    </xf>
    <xf numFmtId="164" fontId="11" fillId="0" borderId="0" xfId="0" applyNumberFormat="1" applyFont="1" applyFill="1" applyAlignment="1">
      <alignment horizontal="center" vertical="center"/>
    </xf>
    <xf numFmtId="0" fontId="16" fillId="0" borderId="0" xfId="0" applyFont="1" applyFill="1" applyAlignment="1">
      <alignment vertical="center"/>
    </xf>
    <xf numFmtId="0" fontId="15" fillId="0" borderId="0" xfId="0" applyFont="1" applyFill="1"/>
    <xf numFmtId="0" fontId="18" fillId="0" borderId="0" xfId="0" applyFont="1" applyFill="1" applyAlignment="1">
      <alignment vertical="center" wrapText="1"/>
    </xf>
    <xf numFmtId="0" fontId="22" fillId="0" borderId="0" xfId="0" applyFont="1" applyFill="1" applyAlignment="1">
      <alignment vertical="center" wrapText="1"/>
    </xf>
    <xf numFmtId="0" fontId="18" fillId="0" borderId="0" xfId="0" applyFont="1" applyFill="1" applyAlignment="1">
      <alignment wrapText="1"/>
    </xf>
    <xf numFmtId="0" fontId="22" fillId="0" borderId="0" xfId="0" applyFont="1" applyFill="1" applyAlignment="1">
      <alignment wrapText="1"/>
    </xf>
    <xf numFmtId="0" fontId="12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1" fontId="12" fillId="0" borderId="1" xfId="0" applyNumberFormat="1" applyFont="1" applyFill="1" applyBorder="1" applyAlignment="1">
      <alignment horizontal="center" vertical="center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/>
    </xf>
    <xf numFmtId="0" fontId="11" fillId="0" borderId="1" xfId="11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justify" vertical="center" wrapText="1"/>
    </xf>
    <xf numFmtId="0" fontId="11" fillId="0" borderId="0" xfId="0" applyFont="1" applyFill="1" applyAlignment="1">
      <alignment vertical="center"/>
    </xf>
    <xf numFmtId="0" fontId="12" fillId="0" borderId="0" xfId="0" applyNumberFormat="1" applyFont="1" applyFill="1"/>
    <xf numFmtId="164" fontId="12" fillId="0" borderId="0" xfId="0" applyNumberFormat="1" applyFont="1" applyFill="1" applyAlignment="1">
      <alignment horizontal="center"/>
    </xf>
    <xf numFmtId="164" fontId="12" fillId="0" borderId="0" xfId="0" applyNumberFormat="1" applyFont="1" applyFill="1" applyAlignment="1">
      <alignment horizontal="center" vertical="center"/>
    </xf>
    <xf numFmtId="0" fontId="11" fillId="0" borderId="1" xfId="0" applyFont="1" applyFill="1" applyBorder="1" applyAlignment="1">
      <alignment horizontal="left" wrapText="1"/>
    </xf>
    <xf numFmtId="0" fontId="15" fillId="0" borderId="1" xfId="5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165" fontId="12" fillId="0" borderId="0" xfId="0" applyNumberFormat="1" applyFont="1" applyFill="1" applyAlignment="1">
      <alignment horizontal="right"/>
    </xf>
    <xf numFmtId="0" fontId="6" fillId="0" borderId="5" xfId="8" applyFont="1" applyBorder="1" applyAlignment="1">
      <alignment horizontal="left" vertical="center" wrapText="1"/>
    </xf>
    <xf numFmtId="0" fontId="6" fillId="0" borderId="0" xfId="8" applyFont="1" applyBorder="1" applyAlignment="1">
      <alignment horizontal="left" vertical="center" wrapText="1"/>
    </xf>
  </cellXfs>
  <cellStyles count="12">
    <cellStyle name="Normalny" xfId="0" builtinId="0"/>
    <cellStyle name="Normalny 2" xfId="8"/>
    <cellStyle name="Normalny 2 2" xfId="1"/>
    <cellStyle name="Normalny 2 3" xfId="2"/>
    <cellStyle name="Normalny 3" xfId="3"/>
    <cellStyle name="Normalny 3 2" xfId="9"/>
    <cellStyle name="Normalny 4" xfId="5"/>
    <cellStyle name="Normalny 4 2" xfId="10"/>
    <cellStyle name="Normalny 5" xfId="6"/>
    <cellStyle name="Normalny 5 2" xfId="7"/>
    <cellStyle name="Normalny 6 3" xfId="4"/>
    <cellStyle name="Normalny_Arkusz1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0"/>
  <sheetViews>
    <sheetView tabSelected="1" topLeftCell="A86" workbookViewId="0">
      <selection activeCell="F91" sqref="F91"/>
    </sheetView>
  </sheetViews>
  <sheetFormatPr defaultColWidth="9.140625" defaultRowHeight="12.75"/>
  <cols>
    <col min="1" max="1" width="3.7109375" style="10" customWidth="1"/>
    <col min="2" max="2" width="67.140625" style="42" customWidth="1"/>
    <col min="3" max="3" width="6.7109375" style="10" customWidth="1"/>
    <col min="4" max="4" width="13.7109375" style="43" customWidth="1"/>
    <col min="5" max="5" width="16.7109375" style="44" customWidth="1"/>
    <col min="6" max="6" width="18.7109375" style="45" customWidth="1"/>
    <col min="7" max="16384" width="9.140625" style="10"/>
  </cols>
  <sheetData>
    <row r="1" spans="1:6">
      <c r="A1" s="24"/>
      <c r="B1" s="25"/>
      <c r="C1" s="24"/>
      <c r="D1" s="26"/>
      <c r="E1" s="27"/>
      <c r="F1" s="28"/>
    </row>
    <row r="2" spans="1:6">
      <c r="A2" s="24"/>
      <c r="B2" s="25"/>
      <c r="C2" s="24"/>
      <c r="D2" s="26"/>
      <c r="E2" s="27"/>
      <c r="F2" s="28"/>
    </row>
    <row r="3" spans="1:6">
      <c r="A3" s="24"/>
      <c r="B3" s="25"/>
      <c r="C3" s="24"/>
      <c r="D3" s="26"/>
      <c r="E3" s="27"/>
      <c r="F3" s="28"/>
    </row>
    <row r="4" spans="1:6" s="16" customFormat="1" ht="27" customHeight="1">
      <c r="A4" s="50" t="s">
        <v>175</v>
      </c>
      <c r="B4" s="51"/>
      <c r="C4" s="51"/>
      <c r="D4" s="51"/>
      <c r="E4" s="51"/>
      <c r="F4" s="51"/>
    </row>
    <row r="5" spans="1:6" s="16" customFormat="1" ht="31.5" customHeight="1">
      <c r="A5" s="50" t="s">
        <v>176</v>
      </c>
      <c r="B5" s="51"/>
      <c r="C5" s="51"/>
      <c r="D5" s="51"/>
      <c r="E5" s="51"/>
      <c r="F5" s="51"/>
    </row>
    <row r="6" spans="1:6">
      <c r="B6" s="29"/>
      <c r="C6" s="17"/>
      <c r="D6" s="30"/>
      <c r="E6" s="49"/>
      <c r="F6" s="49"/>
    </row>
    <row r="7" spans="1:6">
      <c r="A7" s="31"/>
      <c r="B7" s="32"/>
      <c r="C7" s="33"/>
      <c r="D7" s="33"/>
      <c r="E7" s="34"/>
      <c r="F7" s="34"/>
    </row>
    <row r="8" spans="1:6" ht="30" customHeight="1">
      <c r="A8" s="47" t="s">
        <v>147</v>
      </c>
      <c r="B8" s="47"/>
      <c r="C8" s="47"/>
      <c r="D8" s="47"/>
      <c r="E8" s="47"/>
      <c r="F8" s="47"/>
    </row>
    <row r="9" spans="1:6" ht="30" customHeight="1">
      <c r="A9" s="47" t="s">
        <v>76</v>
      </c>
      <c r="B9" s="47"/>
      <c r="C9" s="47"/>
      <c r="D9" s="47"/>
      <c r="E9" s="47"/>
      <c r="F9" s="47"/>
    </row>
    <row r="10" spans="1:6" s="16" customFormat="1" ht="120" customHeight="1">
      <c r="A10" s="22" t="s">
        <v>18</v>
      </c>
      <c r="B10" s="18" t="s">
        <v>19</v>
      </c>
      <c r="C10" s="19" t="s">
        <v>20</v>
      </c>
      <c r="D10" s="20" t="s">
        <v>21</v>
      </c>
      <c r="E10" s="21" t="s">
        <v>30</v>
      </c>
      <c r="F10" s="21" t="s">
        <v>148</v>
      </c>
    </row>
    <row r="11" spans="1:6" ht="15.75" customHeight="1">
      <c r="A11" s="35" t="s">
        <v>0</v>
      </c>
      <c r="B11" s="35" t="s">
        <v>1</v>
      </c>
      <c r="C11" s="35" t="s">
        <v>2</v>
      </c>
      <c r="D11" s="35" t="s">
        <v>3</v>
      </c>
      <c r="E11" s="35" t="s">
        <v>4</v>
      </c>
      <c r="F11" s="35" t="s">
        <v>5</v>
      </c>
    </row>
    <row r="12" spans="1:6" ht="143.25" customHeight="1">
      <c r="A12" s="36" t="s">
        <v>0</v>
      </c>
      <c r="B12" s="11" t="s">
        <v>131</v>
      </c>
      <c r="C12" s="12" t="s">
        <v>64</v>
      </c>
      <c r="D12" s="37"/>
      <c r="E12" s="38">
        <v>31.98</v>
      </c>
      <c r="F12" s="39">
        <f>SUM(D12*E12)</f>
        <v>0</v>
      </c>
    </row>
    <row r="13" spans="1:6" ht="114.75" customHeight="1">
      <c r="A13" s="36" t="s">
        <v>1</v>
      </c>
      <c r="B13" s="13" t="s">
        <v>77</v>
      </c>
      <c r="C13" s="12" t="s">
        <v>64</v>
      </c>
      <c r="D13" s="37"/>
      <c r="E13" s="38">
        <v>20.05</v>
      </c>
      <c r="F13" s="39">
        <f t="shared" ref="F13:F76" si="0">SUM(D13*E13)</f>
        <v>0</v>
      </c>
    </row>
    <row r="14" spans="1:6" ht="133.5" customHeight="1">
      <c r="A14" s="36" t="s">
        <v>2</v>
      </c>
      <c r="B14" s="40" t="s">
        <v>165</v>
      </c>
      <c r="C14" s="12" t="s">
        <v>64</v>
      </c>
      <c r="D14" s="37"/>
      <c r="E14" s="38">
        <v>17.100000000000001</v>
      </c>
      <c r="F14" s="39">
        <f t="shared" si="0"/>
        <v>0</v>
      </c>
    </row>
    <row r="15" spans="1:6" ht="134.25" customHeight="1">
      <c r="A15" s="36" t="s">
        <v>3</v>
      </c>
      <c r="B15" s="13" t="s">
        <v>78</v>
      </c>
      <c r="C15" s="12" t="s">
        <v>64</v>
      </c>
      <c r="D15" s="37"/>
      <c r="E15" s="38">
        <v>17.100000000000001</v>
      </c>
      <c r="F15" s="39">
        <f t="shared" si="0"/>
        <v>0</v>
      </c>
    </row>
    <row r="16" spans="1:6" ht="87.75" customHeight="1">
      <c r="A16" s="36" t="s">
        <v>4</v>
      </c>
      <c r="B16" s="11" t="s">
        <v>79</v>
      </c>
      <c r="C16" s="12" t="s">
        <v>64</v>
      </c>
      <c r="D16" s="37"/>
      <c r="E16" s="38">
        <v>2.73</v>
      </c>
      <c r="F16" s="39">
        <f t="shared" si="0"/>
        <v>0</v>
      </c>
    </row>
    <row r="17" spans="1:6" ht="88.5" customHeight="1">
      <c r="A17" s="36" t="s">
        <v>5</v>
      </c>
      <c r="B17" s="11" t="s">
        <v>80</v>
      </c>
      <c r="C17" s="12" t="s">
        <v>64</v>
      </c>
      <c r="D17" s="37"/>
      <c r="E17" s="38">
        <v>2.1800000000000002</v>
      </c>
      <c r="F17" s="39">
        <f t="shared" si="0"/>
        <v>0</v>
      </c>
    </row>
    <row r="18" spans="1:6" ht="87.75" customHeight="1">
      <c r="A18" s="36" t="s">
        <v>6</v>
      </c>
      <c r="B18" s="11" t="s">
        <v>136</v>
      </c>
      <c r="C18" s="12" t="s">
        <v>64</v>
      </c>
      <c r="D18" s="37"/>
      <c r="E18" s="38">
        <v>4.67</v>
      </c>
      <c r="F18" s="39">
        <f t="shared" si="0"/>
        <v>0</v>
      </c>
    </row>
    <row r="19" spans="1:6" ht="123.75" customHeight="1">
      <c r="A19" s="36" t="s">
        <v>7</v>
      </c>
      <c r="B19" s="11" t="s">
        <v>81</v>
      </c>
      <c r="C19" s="12" t="s">
        <v>64</v>
      </c>
      <c r="D19" s="37"/>
      <c r="E19" s="38">
        <v>9.7200000000000006</v>
      </c>
      <c r="F19" s="39">
        <f t="shared" si="0"/>
        <v>0</v>
      </c>
    </row>
    <row r="20" spans="1:6" ht="104.25" customHeight="1">
      <c r="A20" s="36" t="s">
        <v>8</v>
      </c>
      <c r="B20" s="13" t="s">
        <v>82</v>
      </c>
      <c r="C20" s="12" t="s">
        <v>64</v>
      </c>
      <c r="D20" s="37"/>
      <c r="E20" s="38">
        <v>12.3</v>
      </c>
      <c r="F20" s="39">
        <f t="shared" si="0"/>
        <v>0</v>
      </c>
    </row>
    <row r="21" spans="1:6" ht="109.5" customHeight="1">
      <c r="A21" s="36" t="s">
        <v>9</v>
      </c>
      <c r="B21" s="11" t="s">
        <v>166</v>
      </c>
      <c r="C21" s="12" t="s">
        <v>64</v>
      </c>
      <c r="D21" s="37"/>
      <c r="E21" s="38">
        <v>22.39</v>
      </c>
      <c r="F21" s="39">
        <f t="shared" si="0"/>
        <v>0</v>
      </c>
    </row>
    <row r="22" spans="1:6" ht="87" customHeight="1">
      <c r="A22" s="36" t="s">
        <v>10</v>
      </c>
      <c r="B22" s="11" t="s">
        <v>167</v>
      </c>
      <c r="C22" s="12" t="s">
        <v>64</v>
      </c>
      <c r="D22" s="37"/>
      <c r="E22" s="38">
        <v>14.76</v>
      </c>
      <c r="F22" s="39">
        <f t="shared" si="0"/>
        <v>0</v>
      </c>
    </row>
    <row r="23" spans="1:6" ht="87.75" customHeight="1">
      <c r="A23" s="36" t="s">
        <v>11</v>
      </c>
      <c r="B23" s="11" t="s">
        <v>168</v>
      </c>
      <c r="C23" s="12" t="s">
        <v>64</v>
      </c>
      <c r="D23" s="37"/>
      <c r="E23" s="38">
        <v>4.37</v>
      </c>
      <c r="F23" s="39">
        <f t="shared" si="0"/>
        <v>0</v>
      </c>
    </row>
    <row r="24" spans="1:6" ht="95.25" customHeight="1">
      <c r="A24" s="36" t="s">
        <v>12</v>
      </c>
      <c r="B24" s="11" t="s">
        <v>83</v>
      </c>
      <c r="C24" s="12" t="s">
        <v>64</v>
      </c>
      <c r="D24" s="37"/>
      <c r="E24" s="38">
        <v>2.58</v>
      </c>
      <c r="F24" s="39">
        <f t="shared" si="0"/>
        <v>0</v>
      </c>
    </row>
    <row r="25" spans="1:6" ht="96" customHeight="1">
      <c r="A25" s="36" t="s">
        <v>13</v>
      </c>
      <c r="B25" s="41" t="s">
        <v>169</v>
      </c>
      <c r="C25" s="12" t="s">
        <v>64</v>
      </c>
      <c r="D25" s="37"/>
      <c r="E25" s="38">
        <v>15.13</v>
      </c>
      <c r="F25" s="39">
        <f t="shared" si="0"/>
        <v>0</v>
      </c>
    </row>
    <row r="26" spans="1:6" ht="136.5" customHeight="1">
      <c r="A26" s="36" t="s">
        <v>14</v>
      </c>
      <c r="B26" s="11" t="s">
        <v>84</v>
      </c>
      <c r="C26" s="12" t="s">
        <v>64</v>
      </c>
      <c r="D26" s="37"/>
      <c r="E26" s="38">
        <v>14.15</v>
      </c>
      <c r="F26" s="39">
        <f t="shared" si="0"/>
        <v>0</v>
      </c>
    </row>
    <row r="27" spans="1:6" ht="90" customHeight="1">
      <c r="A27" s="36" t="s">
        <v>15</v>
      </c>
      <c r="B27" s="11" t="s">
        <v>85</v>
      </c>
      <c r="C27" s="12" t="s">
        <v>64</v>
      </c>
      <c r="D27" s="37"/>
      <c r="E27" s="38">
        <v>3</v>
      </c>
      <c r="F27" s="39">
        <f t="shared" si="0"/>
        <v>0</v>
      </c>
    </row>
    <row r="28" spans="1:6" ht="94.5" customHeight="1">
      <c r="A28" s="36" t="s">
        <v>16</v>
      </c>
      <c r="B28" s="14" t="s">
        <v>86</v>
      </c>
      <c r="C28" s="12" t="s">
        <v>64</v>
      </c>
      <c r="D28" s="37"/>
      <c r="E28" s="38">
        <v>3.69</v>
      </c>
      <c r="F28" s="39">
        <f t="shared" si="0"/>
        <v>0</v>
      </c>
    </row>
    <row r="29" spans="1:6" ht="111.75" customHeight="1">
      <c r="A29" s="36" t="s">
        <v>65</v>
      </c>
      <c r="B29" s="11" t="s">
        <v>145</v>
      </c>
      <c r="C29" s="12" t="s">
        <v>64</v>
      </c>
      <c r="D29" s="37"/>
      <c r="E29" s="38">
        <v>35.64</v>
      </c>
      <c r="F29" s="39">
        <f t="shared" si="0"/>
        <v>0</v>
      </c>
    </row>
    <row r="30" spans="1:6" ht="133.5" customHeight="1">
      <c r="A30" s="36" t="s">
        <v>17</v>
      </c>
      <c r="B30" s="11" t="s">
        <v>170</v>
      </c>
      <c r="C30" s="12" t="s">
        <v>64</v>
      </c>
      <c r="D30" s="37"/>
      <c r="E30" s="38">
        <v>34.56</v>
      </c>
      <c r="F30" s="39">
        <f t="shared" si="0"/>
        <v>0</v>
      </c>
    </row>
    <row r="31" spans="1:6" ht="115.5" customHeight="1">
      <c r="A31" s="36" t="s">
        <v>125</v>
      </c>
      <c r="B31" s="11" t="s">
        <v>171</v>
      </c>
      <c r="C31" s="12" t="s">
        <v>64</v>
      </c>
      <c r="D31" s="37"/>
      <c r="E31" s="38">
        <v>35.64</v>
      </c>
      <c r="F31" s="39">
        <f t="shared" si="0"/>
        <v>0</v>
      </c>
    </row>
    <row r="32" spans="1:6" ht="94.5" customHeight="1">
      <c r="A32" s="36" t="s">
        <v>31</v>
      </c>
      <c r="B32" s="13" t="s">
        <v>172</v>
      </c>
      <c r="C32" s="12" t="s">
        <v>64</v>
      </c>
      <c r="D32" s="37"/>
      <c r="E32" s="38">
        <v>7.92</v>
      </c>
      <c r="F32" s="39">
        <f t="shared" si="0"/>
        <v>0</v>
      </c>
    </row>
    <row r="33" spans="1:6" ht="123.75" customHeight="1">
      <c r="A33" s="36" t="s">
        <v>32</v>
      </c>
      <c r="B33" s="13" t="s">
        <v>87</v>
      </c>
      <c r="C33" s="12" t="s">
        <v>64</v>
      </c>
      <c r="D33" s="37"/>
      <c r="E33" s="38">
        <v>16.670000000000002</v>
      </c>
      <c r="F33" s="39">
        <f t="shared" si="0"/>
        <v>0</v>
      </c>
    </row>
    <row r="34" spans="1:6" ht="81.75" customHeight="1">
      <c r="A34" s="36" t="s">
        <v>66</v>
      </c>
      <c r="B34" s="14" t="s">
        <v>88</v>
      </c>
      <c r="C34" s="12" t="s">
        <v>64</v>
      </c>
      <c r="D34" s="37"/>
      <c r="E34" s="38">
        <v>5.6</v>
      </c>
      <c r="F34" s="39">
        <f t="shared" si="0"/>
        <v>0</v>
      </c>
    </row>
    <row r="35" spans="1:6" ht="135.75" customHeight="1">
      <c r="A35" s="36" t="s">
        <v>67</v>
      </c>
      <c r="B35" s="11" t="s">
        <v>132</v>
      </c>
      <c r="C35" s="12" t="s">
        <v>64</v>
      </c>
      <c r="D35" s="37"/>
      <c r="E35" s="38">
        <v>9.61</v>
      </c>
      <c r="F35" s="39">
        <f t="shared" si="0"/>
        <v>0</v>
      </c>
    </row>
    <row r="36" spans="1:6" ht="105.75" customHeight="1">
      <c r="A36" s="36" t="s">
        <v>68</v>
      </c>
      <c r="B36" s="11" t="s">
        <v>89</v>
      </c>
      <c r="C36" s="12" t="s">
        <v>64</v>
      </c>
      <c r="D36" s="37"/>
      <c r="E36" s="38">
        <v>86.1</v>
      </c>
      <c r="F36" s="39">
        <f t="shared" si="0"/>
        <v>0</v>
      </c>
    </row>
    <row r="37" spans="1:6" ht="117.75" customHeight="1">
      <c r="A37" s="36" t="s">
        <v>33</v>
      </c>
      <c r="B37" s="11" t="s">
        <v>90</v>
      </c>
      <c r="C37" s="12" t="s">
        <v>64</v>
      </c>
      <c r="D37" s="37"/>
      <c r="E37" s="38">
        <v>10.92</v>
      </c>
      <c r="F37" s="39">
        <f t="shared" si="0"/>
        <v>0</v>
      </c>
    </row>
    <row r="38" spans="1:6" ht="116.25" customHeight="1">
      <c r="A38" s="36" t="s">
        <v>34</v>
      </c>
      <c r="B38" s="13" t="s">
        <v>91</v>
      </c>
      <c r="C38" s="12" t="s">
        <v>64</v>
      </c>
      <c r="D38" s="37"/>
      <c r="E38" s="38">
        <v>6.84</v>
      </c>
      <c r="F38" s="39">
        <f t="shared" si="0"/>
        <v>0</v>
      </c>
    </row>
    <row r="39" spans="1:6" ht="124.5" customHeight="1">
      <c r="A39" s="36" t="s">
        <v>35</v>
      </c>
      <c r="B39" s="11" t="s">
        <v>92</v>
      </c>
      <c r="C39" s="12" t="s">
        <v>64</v>
      </c>
      <c r="D39" s="37"/>
      <c r="E39" s="38">
        <v>3.73</v>
      </c>
      <c r="F39" s="39">
        <f t="shared" si="0"/>
        <v>0</v>
      </c>
    </row>
    <row r="40" spans="1:6" ht="114.75" customHeight="1">
      <c r="A40" s="36" t="s">
        <v>36</v>
      </c>
      <c r="B40" s="11" t="s">
        <v>93</v>
      </c>
      <c r="C40" s="12" t="s">
        <v>64</v>
      </c>
      <c r="D40" s="37"/>
      <c r="E40" s="38">
        <v>29.52</v>
      </c>
      <c r="F40" s="39">
        <f t="shared" si="0"/>
        <v>0</v>
      </c>
    </row>
    <row r="41" spans="1:6" ht="139.5" customHeight="1">
      <c r="A41" s="36" t="s">
        <v>37</v>
      </c>
      <c r="B41" s="11" t="s">
        <v>94</v>
      </c>
      <c r="C41" s="12" t="s">
        <v>64</v>
      </c>
      <c r="D41" s="37"/>
      <c r="E41" s="38">
        <v>6.33</v>
      </c>
      <c r="F41" s="39">
        <f t="shared" si="0"/>
        <v>0</v>
      </c>
    </row>
    <row r="42" spans="1:6" ht="88.5" customHeight="1">
      <c r="A42" s="36" t="s">
        <v>69</v>
      </c>
      <c r="B42" s="11" t="s">
        <v>95</v>
      </c>
      <c r="C42" s="12" t="s">
        <v>64</v>
      </c>
      <c r="D42" s="37"/>
      <c r="E42" s="38">
        <v>10.27</v>
      </c>
      <c r="F42" s="39">
        <f t="shared" si="0"/>
        <v>0</v>
      </c>
    </row>
    <row r="43" spans="1:6" ht="90.75" customHeight="1">
      <c r="A43" s="36" t="s">
        <v>38</v>
      </c>
      <c r="B43" s="11" t="s">
        <v>133</v>
      </c>
      <c r="C43" s="12" t="s">
        <v>64</v>
      </c>
      <c r="D43" s="37"/>
      <c r="E43" s="38">
        <v>19.07</v>
      </c>
      <c r="F43" s="39">
        <f t="shared" si="0"/>
        <v>0</v>
      </c>
    </row>
    <row r="44" spans="1:6" ht="160.5" customHeight="1">
      <c r="A44" s="36" t="s">
        <v>39</v>
      </c>
      <c r="B44" s="11" t="s">
        <v>96</v>
      </c>
      <c r="C44" s="12" t="s">
        <v>64</v>
      </c>
      <c r="D44" s="37"/>
      <c r="E44" s="38">
        <v>68.88</v>
      </c>
      <c r="F44" s="39">
        <f t="shared" si="0"/>
        <v>0</v>
      </c>
    </row>
    <row r="45" spans="1:6" ht="127.5" customHeight="1">
      <c r="A45" s="36" t="s">
        <v>40</v>
      </c>
      <c r="B45" s="13" t="s">
        <v>97</v>
      </c>
      <c r="C45" s="12" t="s">
        <v>64</v>
      </c>
      <c r="D45" s="37"/>
      <c r="E45" s="38">
        <v>6.42</v>
      </c>
      <c r="F45" s="39">
        <f t="shared" si="0"/>
        <v>0</v>
      </c>
    </row>
    <row r="46" spans="1:6" ht="124.5" customHeight="1">
      <c r="A46" s="36" t="s">
        <v>41</v>
      </c>
      <c r="B46" s="13" t="s">
        <v>127</v>
      </c>
      <c r="C46" s="12" t="s">
        <v>64</v>
      </c>
      <c r="D46" s="37"/>
      <c r="E46" s="38">
        <v>27.33</v>
      </c>
      <c r="F46" s="39">
        <f t="shared" si="0"/>
        <v>0</v>
      </c>
    </row>
    <row r="47" spans="1:6" ht="111.75" customHeight="1">
      <c r="A47" s="36" t="s">
        <v>42</v>
      </c>
      <c r="B47" s="13" t="s">
        <v>98</v>
      </c>
      <c r="C47" s="12" t="s">
        <v>64</v>
      </c>
      <c r="D47" s="37"/>
      <c r="E47" s="38">
        <v>4.0999999999999996</v>
      </c>
      <c r="F47" s="39">
        <f t="shared" si="0"/>
        <v>0</v>
      </c>
    </row>
    <row r="48" spans="1:6" ht="142.5" customHeight="1">
      <c r="A48" s="36" t="s">
        <v>43</v>
      </c>
      <c r="B48" s="11" t="s">
        <v>99</v>
      </c>
      <c r="C48" s="12" t="s">
        <v>64</v>
      </c>
      <c r="D48" s="37"/>
      <c r="E48" s="38">
        <v>132.84</v>
      </c>
      <c r="F48" s="39">
        <f t="shared" si="0"/>
        <v>0</v>
      </c>
    </row>
    <row r="49" spans="1:6" ht="106.5" customHeight="1">
      <c r="A49" s="36" t="s">
        <v>44</v>
      </c>
      <c r="B49" s="14" t="s">
        <v>100</v>
      </c>
      <c r="C49" s="12" t="s">
        <v>64</v>
      </c>
      <c r="D49" s="37"/>
      <c r="E49" s="38">
        <v>131.61000000000001</v>
      </c>
      <c r="F49" s="39">
        <f t="shared" si="0"/>
        <v>0</v>
      </c>
    </row>
    <row r="50" spans="1:6" ht="106.5" customHeight="1">
      <c r="A50" s="36" t="s">
        <v>70</v>
      </c>
      <c r="B50" s="13" t="s">
        <v>101</v>
      </c>
      <c r="C50" s="12" t="s">
        <v>64</v>
      </c>
      <c r="D50" s="37"/>
      <c r="E50" s="38">
        <v>15.87</v>
      </c>
      <c r="F50" s="39">
        <f t="shared" si="0"/>
        <v>0</v>
      </c>
    </row>
    <row r="51" spans="1:6" ht="110.25" customHeight="1">
      <c r="A51" s="36" t="s">
        <v>45</v>
      </c>
      <c r="B51" s="11" t="s">
        <v>146</v>
      </c>
      <c r="C51" s="12" t="s">
        <v>64</v>
      </c>
      <c r="D51" s="37"/>
      <c r="E51" s="38">
        <v>89.79</v>
      </c>
      <c r="F51" s="39">
        <f t="shared" si="0"/>
        <v>0</v>
      </c>
    </row>
    <row r="52" spans="1:6" ht="141" customHeight="1">
      <c r="A52" s="36" t="s">
        <v>46</v>
      </c>
      <c r="B52" s="11" t="s">
        <v>102</v>
      </c>
      <c r="C52" s="12" t="s">
        <v>64</v>
      </c>
      <c r="D52" s="37"/>
      <c r="E52" s="38">
        <v>15.03</v>
      </c>
      <c r="F52" s="39">
        <f t="shared" si="0"/>
        <v>0</v>
      </c>
    </row>
    <row r="53" spans="1:6" ht="141" customHeight="1">
      <c r="A53" s="36" t="s">
        <v>71</v>
      </c>
      <c r="B53" s="11" t="s">
        <v>103</v>
      </c>
      <c r="C53" s="12" t="s">
        <v>64</v>
      </c>
      <c r="D53" s="37"/>
      <c r="E53" s="38">
        <v>62.73</v>
      </c>
      <c r="F53" s="39">
        <f t="shared" si="0"/>
        <v>0</v>
      </c>
    </row>
    <row r="54" spans="1:6" ht="112.5" customHeight="1">
      <c r="A54" s="36" t="s">
        <v>47</v>
      </c>
      <c r="B54" s="11" t="s">
        <v>174</v>
      </c>
      <c r="C54" s="12" t="s">
        <v>64</v>
      </c>
      <c r="D54" s="37"/>
      <c r="E54" s="38">
        <v>15.62</v>
      </c>
      <c r="F54" s="39">
        <f t="shared" si="0"/>
        <v>0</v>
      </c>
    </row>
    <row r="55" spans="1:6" ht="125.25" customHeight="1">
      <c r="A55" s="36" t="s">
        <v>72</v>
      </c>
      <c r="B55" s="13" t="s">
        <v>104</v>
      </c>
      <c r="C55" s="12" t="s">
        <v>64</v>
      </c>
      <c r="D55" s="37"/>
      <c r="E55" s="38">
        <v>14.15</v>
      </c>
      <c r="F55" s="39">
        <f t="shared" si="0"/>
        <v>0</v>
      </c>
    </row>
    <row r="56" spans="1:6" ht="133.5" customHeight="1">
      <c r="A56" s="36" t="s">
        <v>48</v>
      </c>
      <c r="B56" s="11" t="s">
        <v>105</v>
      </c>
      <c r="C56" s="12" t="s">
        <v>64</v>
      </c>
      <c r="D56" s="37"/>
      <c r="E56" s="38">
        <v>14.76</v>
      </c>
      <c r="F56" s="39">
        <f t="shared" si="0"/>
        <v>0</v>
      </c>
    </row>
    <row r="57" spans="1:6" ht="114.75">
      <c r="A57" s="36" t="s">
        <v>49</v>
      </c>
      <c r="B57" s="13" t="s">
        <v>128</v>
      </c>
      <c r="C57" s="12" t="s">
        <v>64</v>
      </c>
      <c r="D57" s="37"/>
      <c r="E57" s="38">
        <v>6.72</v>
      </c>
      <c r="F57" s="39">
        <f t="shared" si="0"/>
        <v>0</v>
      </c>
    </row>
    <row r="58" spans="1:6" ht="136.5" customHeight="1">
      <c r="A58" s="36" t="s">
        <v>50</v>
      </c>
      <c r="B58" s="11" t="s">
        <v>134</v>
      </c>
      <c r="C58" s="12" t="s">
        <v>64</v>
      </c>
      <c r="D58" s="37"/>
      <c r="E58" s="38">
        <v>6.72</v>
      </c>
      <c r="F58" s="39">
        <f t="shared" si="0"/>
        <v>0</v>
      </c>
    </row>
    <row r="59" spans="1:6" ht="144" customHeight="1">
      <c r="A59" s="36" t="s">
        <v>51</v>
      </c>
      <c r="B59" s="14" t="s">
        <v>106</v>
      </c>
      <c r="C59" s="12" t="s">
        <v>64</v>
      </c>
      <c r="D59" s="37"/>
      <c r="E59" s="38">
        <v>79.95</v>
      </c>
      <c r="F59" s="39">
        <f t="shared" si="0"/>
        <v>0</v>
      </c>
    </row>
    <row r="60" spans="1:6" ht="115.5" customHeight="1">
      <c r="A60" s="36" t="s">
        <v>73</v>
      </c>
      <c r="B60" s="11" t="s">
        <v>135</v>
      </c>
      <c r="C60" s="12" t="s">
        <v>64</v>
      </c>
      <c r="D60" s="37"/>
      <c r="E60" s="38">
        <v>40.590000000000003</v>
      </c>
      <c r="F60" s="39">
        <f t="shared" si="0"/>
        <v>0</v>
      </c>
    </row>
    <row r="61" spans="1:6" ht="117" customHeight="1">
      <c r="A61" s="36" t="s">
        <v>52</v>
      </c>
      <c r="B61" s="14" t="s">
        <v>107</v>
      </c>
      <c r="C61" s="12" t="s">
        <v>64</v>
      </c>
      <c r="D61" s="37"/>
      <c r="E61" s="38">
        <v>190.65</v>
      </c>
      <c r="F61" s="39">
        <f t="shared" si="0"/>
        <v>0</v>
      </c>
    </row>
    <row r="62" spans="1:6" ht="127.5" customHeight="1">
      <c r="A62" s="36" t="s">
        <v>53</v>
      </c>
      <c r="B62" s="11" t="s">
        <v>137</v>
      </c>
      <c r="C62" s="12" t="s">
        <v>64</v>
      </c>
      <c r="D62" s="37"/>
      <c r="E62" s="38">
        <v>40.590000000000003</v>
      </c>
      <c r="F62" s="39">
        <f t="shared" si="0"/>
        <v>0</v>
      </c>
    </row>
    <row r="63" spans="1:6" ht="143.25" customHeight="1">
      <c r="A63" s="36" t="s">
        <v>74</v>
      </c>
      <c r="B63" s="11" t="s">
        <v>108</v>
      </c>
      <c r="C63" s="12" t="s">
        <v>64</v>
      </c>
      <c r="D63" s="37"/>
      <c r="E63" s="38">
        <v>15.98</v>
      </c>
      <c r="F63" s="39">
        <f t="shared" si="0"/>
        <v>0</v>
      </c>
    </row>
    <row r="64" spans="1:6" ht="108" customHeight="1">
      <c r="A64" s="36" t="s">
        <v>54</v>
      </c>
      <c r="B64" s="11" t="s">
        <v>109</v>
      </c>
      <c r="C64" s="12" t="s">
        <v>64</v>
      </c>
      <c r="D64" s="37"/>
      <c r="E64" s="38">
        <v>100.86</v>
      </c>
      <c r="F64" s="39">
        <f t="shared" si="0"/>
        <v>0</v>
      </c>
    </row>
    <row r="65" spans="1:6" ht="145.5" customHeight="1">
      <c r="A65" s="36" t="s">
        <v>55</v>
      </c>
      <c r="B65" s="11" t="s">
        <v>138</v>
      </c>
      <c r="C65" s="12" t="s">
        <v>64</v>
      </c>
      <c r="D65" s="37"/>
      <c r="E65" s="38">
        <v>22.14</v>
      </c>
      <c r="F65" s="39">
        <f t="shared" si="0"/>
        <v>0</v>
      </c>
    </row>
    <row r="66" spans="1:6" ht="129.75" customHeight="1">
      <c r="A66" s="36" t="s">
        <v>56</v>
      </c>
      <c r="B66" s="11" t="s">
        <v>110</v>
      </c>
      <c r="C66" s="12" t="s">
        <v>64</v>
      </c>
      <c r="D66" s="37"/>
      <c r="E66" s="38">
        <v>12.3</v>
      </c>
      <c r="F66" s="39">
        <f t="shared" si="0"/>
        <v>0</v>
      </c>
    </row>
    <row r="67" spans="1:6" ht="162.75" customHeight="1">
      <c r="A67" s="36" t="s">
        <v>57</v>
      </c>
      <c r="B67" s="11" t="s">
        <v>111</v>
      </c>
      <c r="C67" s="12" t="s">
        <v>64</v>
      </c>
      <c r="D67" s="37"/>
      <c r="E67" s="38">
        <v>46.74</v>
      </c>
      <c r="F67" s="39">
        <f t="shared" si="0"/>
        <v>0</v>
      </c>
    </row>
    <row r="68" spans="1:6" ht="91.5" customHeight="1">
      <c r="A68" s="36" t="s">
        <v>58</v>
      </c>
      <c r="B68" s="11" t="s">
        <v>143</v>
      </c>
      <c r="C68" s="12" t="s">
        <v>64</v>
      </c>
      <c r="D68" s="37"/>
      <c r="E68" s="38">
        <v>4.92</v>
      </c>
      <c r="F68" s="39">
        <f t="shared" si="0"/>
        <v>0</v>
      </c>
    </row>
    <row r="69" spans="1:6" ht="116.25" customHeight="1">
      <c r="A69" s="36" t="s">
        <v>59</v>
      </c>
      <c r="B69" s="15" t="s">
        <v>112</v>
      </c>
      <c r="C69" s="12" t="s">
        <v>64</v>
      </c>
      <c r="D69" s="37"/>
      <c r="E69" s="38">
        <v>47.97</v>
      </c>
      <c r="F69" s="39">
        <f t="shared" si="0"/>
        <v>0</v>
      </c>
    </row>
    <row r="70" spans="1:6" ht="121.5" customHeight="1">
      <c r="A70" s="36" t="s">
        <v>60</v>
      </c>
      <c r="B70" s="11" t="s">
        <v>113</v>
      </c>
      <c r="C70" s="12" t="s">
        <v>64</v>
      </c>
      <c r="D70" s="37"/>
      <c r="E70" s="38">
        <v>55.35</v>
      </c>
      <c r="F70" s="39">
        <f t="shared" si="0"/>
        <v>0</v>
      </c>
    </row>
    <row r="71" spans="1:6" ht="90.75" customHeight="1">
      <c r="A71" s="36" t="s">
        <v>61</v>
      </c>
      <c r="B71" s="11" t="s">
        <v>129</v>
      </c>
      <c r="C71" s="12" t="s">
        <v>64</v>
      </c>
      <c r="D71" s="37"/>
      <c r="E71" s="38">
        <v>5.54</v>
      </c>
      <c r="F71" s="39">
        <f t="shared" si="0"/>
        <v>0</v>
      </c>
    </row>
    <row r="72" spans="1:6" ht="108" customHeight="1">
      <c r="A72" s="36" t="s">
        <v>62</v>
      </c>
      <c r="B72" s="14" t="s">
        <v>130</v>
      </c>
      <c r="C72" s="12" t="s">
        <v>64</v>
      </c>
      <c r="D72" s="37"/>
      <c r="E72" s="38">
        <v>58.18</v>
      </c>
      <c r="F72" s="39">
        <f t="shared" si="0"/>
        <v>0</v>
      </c>
    </row>
    <row r="73" spans="1:6" ht="96.75" customHeight="1">
      <c r="A73" s="36" t="s">
        <v>63</v>
      </c>
      <c r="B73" s="11" t="s">
        <v>114</v>
      </c>
      <c r="C73" s="12" t="s">
        <v>64</v>
      </c>
      <c r="D73" s="37"/>
      <c r="E73" s="38">
        <v>10.09</v>
      </c>
      <c r="F73" s="39">
        <f t="shared" si="0"/>
        <v>0</v>
      </c>
    </row>
    <row r="74" spans="1:6" ht="91.5" customHeight="1">
      <c r="A74" s="36" t="s">
        <v>149</v>
      </c>
      <c r="B74" s="11" t="s">
        <v>115</v>
      </c>
      <c r="C74" s="12" t="s">
        <v>64</v>
      </c>
      <c r="D74" s="37"/>
      <c r="E74" s="38">
        <v>8.61</v>
      </c>
      <c r="F74" s="39">
        <f t="shared" si="0"/>
        <v>0</v>
      </c>
    </row>
    <row r="75" spans="1:6" ht="85.5" customHeight="1">
      <c r="A75" s="36" t="s">
        <v>150</v>
      </c>
      <c r="B75" s="11" t="s">
        <v>116</v>
      </c>
      <c r="C75" s="12" t="s">
        <v>64</v>
      </c>
      <c r="D75" s="37"/>
      <c r="E75" s="38">
        <v>13.53</v>
      </c>
      <c r="F75" s="39">
        <f t="shared" si="0"/>
        <v>0</v>
      </c>
    </row>
    <row r="76" spans="1:6" ht="107.25" customHeight="1">
      <c r="A76" s="36" t="s">
        <v>151</v>
      </c>
      <c r="B76" s="41" t="s">
        <v>139</v>
      </c>
      <c r="C76" s="12" t="s">
        <v>64</v>
      </c>
      <c r="D76" s="37"/>
      <c r="E76" s="38">
        <v>116.85</v>
      </c>
      <c r="F76" s="39">
        <f t="shared" si="0"/>
        <v>0</v>
      </c>
    </row>
    <row r="77" spans="1:6" ht="132" customHeight="1">
      <c r="A77" s="36" t="s">
        <v>152</v>
      </c>
      <c r="B77" s="14" t="s">
        <v>117</v>
      </c>
      <c r="C77" s="12" t="s">
        <v>64</v>
      </c>
      <c r="D77" s="37"/>
      <c r="E77" s="38">
        <v>23.76</v>
      </c>
      <c r="F77" s="39">
        <f t="shared" ref="F77:F89" si="1">SUM(D77*E77)</f>
        <v>0</v>
      </c>
    </row>
    <row r="78" spans="1:6" ht="119.25" customHeight="1">
      <c r="A78" s="36" t="s">
        <v>153</v>
      </c>
      <c r="B78" s="11" t="s">
        <v>118</v>
      </c>
      <c r="C78" s="12" t="s">
        <v>64</v>
      </c>
      <c r="D78" s="37"/>
      <c r="E78" s="38">
        <v>11.48</v>
      </c>
      <c r="F78" s="39">
        <f t="shared" si="1"/>
        <v>0</v>
      </c>
    </row>
    <row r="79" spans="1:6" ht="117.75" customHeight="1">
      <c r="A79" s="36" t="s">
        <v>154</v>
      </c>
      <c r="B79" s="11" t="s">
        <v>119</v>
      </c>
      <c r="C79" s="12" t="s">
        <v>75</v>
      </c>
      <c r="D79" s="37"/>
      <c r="E79" s="38">
        <v>10.92</v>
      </c>
      <c r="F79" s="39">
        <f t="shared" si="1"/>
        <v>0</v>
      </c>
    </row>
    <row r="80" spans="1:6" ht="98.25" customHeight="1">
      <c r="A80" s="36" t="s">
        <v>155</v>
      </c>
      <c r="B80" s="11" t="s">
        <v>120</v>
      </c>
      <c r="C80" s="12" t="s">
        <v>64</v>
      </c>
      <c r="D80" s="37"/>
      <c r="E80" s="38">
        <v>17.22</v>
      </c>
      <c r="F80" s="39">
        <f t="shared" si="1"/>
        <v>0</v>
      </c>
    </row>
    <row r="81" spans="1:6" ht="105" customHeight="1">
      <c r="A81" s="36" t="s">
        <v>156</v>
      </c>
      <c r="B81" s="11" t="s">
        <v>121</v>
      </c>
      <c r="C81" s="12" t="s">
        <v>64</v>
      </c>
      <c r="D81" s="37"/>
      <c r="E81" s="38">
        <v>107.01</v>
      </c>
      <c r="F81" s="39">
        <f t="shared" si="1"/>
        <v>0</v>
      </c>
    </row>
    <row r="82" spans="1:6" ht="78" customHeight="1">
      <c r="A82" s="36" t="s">
        <v>157</v>
      </c>
      <c r="B82" s="41" t="s">
        <v>140</v>
      </c>
      <c r="C82" s="12" t="s">
        <v>64</v>
      </c>
      <c r="D82" s="37"/>
      <c r="E82" s="38">
        <v>184.5</v>
      </c>
      <c r="F82" s="39">
        <f t="shared" si="1"/>
        <v>0</v>
      </c>
    </row>
    <row r="83" spans="1:6" ht="103.5" customHeight="1">
      <c r="A83" s="36" t="s">
        <v>158</v>
      </c>
      <c r="B83" s="46" t="s">
        <v>122</v>
      </c>
      <c r="C83" s="12" t="s">
        <v>64</v>
      </c>
      <c r="D83" s="37"/>
      <c r="E83" s="38">
        <v>45.08</v>
      </c>
      <c r="F83" s="39">
        <f t="shared" si="1"/>
        <v>0</v>
      </c>
    </row>
    <row r="84" spans="1:6" ht="97.5" customHeight="1">
      <c r="A84" s="36" t="s">
        <v>159</v>
      </c>
      <c r="B84" s="11" t="s">
        <v>123</v>
      </c>
      <c r="C84" s="12" t="s">
        <v>64</v>
      </c>
      <c r="D84" s="37"/>
      <c r="E84" s="38">
        <v>15.87</v>
      </c>
      <c r="F84" s="39">
        <f t="shared" si="1"/>
        <v>0</v>
      </c>
    </row>
    <row r="85" spans="1:6" ht="111.75" customHeight="1">
      <c r="A85" s="36" t="s">
        <v>160</v>
      </c>
      <c r="B85" s="11" t="s">
        <v>126</v>
      </c>
      <c r="C85" s="12" t="s">
        <v>64</v>
      </c>
      <c r="D85" s="37"/>
      <c r="E85" s="38">
        <v>36.29</v>
      </c>
      <c r="F85" s="39">
        <f t="shared" si="1"/>
        <v>0</v>
      </c>
    </row>
    <row r="86" spans="1:6" ht="83.25" customHeight="1">
      <c r="A86" s="36" t="s">
        <v>161</v>
      </c>
      <c r="B86" s="41" t="s">
        <v>141</v>
      </c>
      <c r="C86" s="12" t="s">
        <v>64</v>
      </c>
      <c r="D86" s="37"/>
      <c r="E86" s="38">
        <v>73.8</v>
      </c>
      <c r="F86" s="39">
        <f t="shared" si="1"/>
        <v>0</v>
      </c>
    </row>
    <row r="87" spans="1:6" ht="124.5" customHeight="1">
      <c r="A87" s="36" t="s">
        <v>162</v>
      </c>
      <c r="B87" s="11" t="s">
        <v>124</v>
      </c>
      <c r="C87" s="12" t="s">
        <v>64</v>
      </c>
      <c r="D87" s="37"/>
      <c r="E87" s="38">
        <v>30.04</v>
      </c>
      <c r="F87" s="39">
        <f t="shared" si="1"/>
        <v>0</v>
      </c>
    </row>
    <row r="88" spans="1:6" ht="95.25" customHeight="1">
      <c r="A88" s="36" t="s">
        <v>163</v>
      </c>
      <c r="B88" s="11" t="s">
        <v>144</v>
      </c>
      <c r="C88" s="12" t="s">
        <v>64</v>
      </c>
      <c r="D88" s="37"/>
      <c r="E88" s="38">
        <v>11.07</v>
      </c>
      <c r="F88" s="39">
        <f t="shared" si="1"/>
        <v>0</v>
      </c>
    </row>
    <row r="89" spans="1:6" ht="126.75" customHeight="1">
      <c r="A89" s="36" t="s">
        <v>164</v>
      </c>
      <c r="B89" s="11" t="s">
        <v>142</v>
      </c>
      <c r="C89" s="12" t="s">
        <v>64</v>
      </c>
      <c r="D89" s="37"/>
      <c r="E89" s="38">
        <v>14.76</v>
      </c>
      <c r="F89" s="39">
        <f t="shared" si="1"/>
        <v>0</v>
      </c>
    </row>
    <row r="90" spans="1:6" ht="28.5" customHeight="1">
      <c r="A90" s="48" t="s">
        <v>173</v>
      </c>
      <c r="B90" s="48"/>
      <c r="C90" s="48"/>
      <c r="D90" s="48"/>
      <c r="E90" s="48"/>
      <c r="F90" s="23">
        <f>SUM(F12:F89)</f>
        <v>0</v>
      </c>
    </row>
  </sheetData>
  <mergeCells count="6">
    <mergeCell ref="A4:F4"/>
    <mergeCell ref="A5:F5"/>
    <mergeCell ref="A8:F8"/>
    <mergeCell ref="A9:F9"/>
    <mergeCell ref="A90:E90"/>
    <mergeCell ref="E6:F6"/>
  </mergeCells>
  <pageMargins left="0.70866141732283472" right="0.70866141732283472" top="0.74803149606299213" bottom="0.74803149606299213" header="0.31496062992125984" footer="0.31496062992125984"/>
  <pageSetup paperSize="9" scale="7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0"/>
  <sheetViews>
    <sheetView showGridLines="0" workbookViewId="0"/>
  </sheetViews>
  <sheetFormatPr defaultRowHeight="15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6" width="16" customWidth="1"/>
  </cols>
  <sheetData>
    <row r="1" spans="2:6">
      <c r="B1" s="1" t="s">
        <v>22</v>
      </c>
      <c r="C1" s="1"/>
      <c r="D1" s="5"/>
      <c r="E1" s="5"/>
      <c r="F1" s="5"/>
    </row>
    <row r="2" spans="2:6">
      <c r="B2" s="1" t="s">
        <v>23</v>
      </c>
      <c r="C2" s="1"/>
      <c r="D2" s="5"/>
      <c r="E2" s="5"/>
      <c r="F2" s="5"/>
    </row>
    <row r="3" spans="2:6">
      <c r="B3" s="2"/>
      <c r="C3" s="2"/>
      <c r="D3" s="6"/>
      <c r="E3" s="6"/>
      <c r="F3" s="6"/>
    </row>
    <row r="4" spans="2:6" ht="45">
      <c r="B4" s="2" t="s">
        <v>24</v>
      </c>
      <c r="C4" s="2"/>
      <c r="D4" s="6"/>
      <c r="E4" s="6"/>
      <c r="F4" s="6"/>
    </row>
    <row r="5" spans="2:6">
      <c r="B5" s="2"/>
      <c r="C5" s="2"/>
      <c r="D5" s="6"/>
      <c r="E5" s="6"/>
      <c r="F5" s="6"/>
    </row>
    <row r="6" spans="2:6">
      <c r="B6" s="1" t="s">
        <v>25</v>
      </c>
      <c r="C6" s="1"/>
      <c r="D6" s="5"/>
      <c r="E6" s="5" t="s">
        <v>26</v>
      </c>
      <c r="F6" s="5" t="s">
        <v>27</v>
      </c>
    </row>
    <row r="7" spans="2:6" ht="15.75" thickBot="1">
      <c r="B7" s="2"/>
      <c r="C7" s="2"/>
      <c r="D7" s="6"/>
      <c r="E7" s="6"/>
      <c r="F7" s="6"/>
    </row>
    <row r="8" spans="2:6" ht="60.75" thickBot="1">
      <c r="B8" s="3" t="s">
        <v>28</v>
      </c>
      <c r="C8" s="4"/>
      <c r="D8" s="7"/>
      <c r="E8" s="7">
        <v>7</v>
      </c>
      <c r="F8" s="8" t="s">
        <v>29</v>
      </c>
    </row>
    <row r="9" spans="2:6">
      <c r="B9" s="2"/>
      <c r="C9" s="2"/>
      <c r="D9" s="6"/>
      <c r="E9" s="6"/>
      <c r="F9" s="6"/>
    </row>
    <row r="10" spans="2:6">
      <c r="B10" s="2"/>
      <c r="C10" s="2"/>
      <c r="D10" s="6"/>
      <c r="E10" s="6"/>
      <c r="F10" s="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0"/>
  <sheetViews>
    <sheetView showGridLines="0" workbookViewId="0">
      <selection activeCell="D19" sqref="D19"/>
    </sheetView>
  </sheetViews>
  <sheetFormatPr defaultRowHeight="15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6" width="16" customWidth="1"/>
  </cols>
  <sheetData>
    <row r="1" spans="2:6">
      <c r="B1" s="1" t="s">
        <v>22</v>
      </c>
      <c r="C1" s="1"/>
      <c r="D1" s="5"/>
      <c r="E1" s="5"/>
      <c r="F1" s="5"/>
    </row>
    <row r="2" spans="2:6">
      <c r="B2" s="1" t="s">
        <v>23</v>
      </c>
      <c r="C2" s="1"/>
      <c r="D2" s="5"/>
      <c r="E2" s="5"/>
      <c r="F2" s="5"/>
    </row>
    <row r="3" spans="2:6">
      <c r="B3" s="2"/>
      <c r="C3" s="2"/>
      <c r="D3" s="6"/>
      <c r="E3" s="6"/>
      <c r="F3" s="6"/>
    </row>
    <row r="4" spans="2:6" ht="45">
      <c r="B4" s="2" t="s">
        <v>24</v>
      </c>
      <c r="C4" s="2"/>
      <c r="D4" s="6"/>
      <c r="E4" s="6"/>
      <c r="F4" s="6"/>
    </row>
    <row r="5" spans="2:6">
      <c r="B5" s="2"/>
      <c r="C5" s="2"/>
      <c r="D5" s="6"/>
      <c r="E5" s="6"/>
      <c r="F5" s="6"/>
    </row>
    <row r="6" spans="2:6">
      <c r="B6" s="1" t="s">
        <v>25</v>
      </c>
      <c r="C6" s="1"/>
      <c r="D6" s="5"/>
      <c r="E6" s="5" t="s">
        <v>26</v>
      </c>
      <c r="F6" s="5" t="s">
        <v>27</v>
      </c>
    </row>
    <row r="7" spans="2:6" ht="15.75" thickBot="1">
      <c r="B7" s="2"/>
      <c r="C7" s="2"/>
      <c r="D7" s="6"/>
      <c r="E7" s="6"/>
      <c r="F7" s="6"/>
    </row>
    <row r="8" spans="2:6" ht="60.75" thickBot="1">
      <c r="B8" s="3" t="s">
        <v>28</v>
      </c>
      <c r="C8" s="4"/>
      <c r="D8" s="7"/>
      <c r="E8" s="7">
        <v>7</v>
      </c>
      <c r="F8" s="8" t="s">
        <v>29</v>
      </c>
    </row>
    <row r="9" spans="2:6" ht="16.5">
      <c r="B9" s="9"/>
      <c r="C9" s="2"/>
      <c r="D9" s="6"/>
      <c r="E9" s="6"/>
      <c r="F9" s="6"/>
    </row>
    <row r="10" spans="2:6">
      <c r="B10" s="2"/>
      <c r="C10" s="2"/>
      <c r="D10" s="6"/>
      <c r="E10" s="6"/>
      <c r="F10" s="6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Arkusz3</vt:lpstr>
      <vt:lpstr>Raport zgodności</vt:lpstr>
      <vt:lpstr>Raport zgodności (1)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Danuta Ignacok</dc:creator>
  <cp:lastModifiedBy>Opach Kamila</cp:lastModifiedBy>
  <cp:lastPrinted>2024-11-15T12:13:58Z</cp:lastPrinted>
  <dcterms:created xsi:type="dcterms:W3CDTF">2020-07-31T08:05:20Z</dcterms:created>
  <dcterms:modified xsi:type="dcterms:W3CDTF">2025-01-28T08:49:42Z</dcterms:modified>
</cp:coreProperties>
</file>